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D72FE03C-3C2A-48E7-A7BA-8B66A35E18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4" l="1"/>
  <c r="C46" i="4" s="1"/>
</calcChain>
</file>

<file path=xl/sharedStrings.xml><?xml version="1.0" encoding="utf-8"?>
<sst xmlns="http://schemas.openxmlformats.org/spreadsheetml/2006/main" count="74" uniqueCount="69">
  <si>
    <t>Sl No.</t>
  </si>
  <si>
    <t>Total</t>
  </si>
  <si>
    <t>RRB</t>
  </si>
  <si>
    <t>RIDF</t>
  </si>
  <si>
    <t>(Amount in Rs. Lakhs)</t>
  </si>
  <si>
    <t>Total PS O/S No.</t>
  </si>
  <si>
    <t>NEDFI</t>
  </si>
  <si>
    <t>ESAF</t>
  </si>
  <si>
    <t>Tot Agri (PS) NPA No.</t>
  </si>
  <si>
    <t>Tot Agri (PS) NPA Amt.</t>
  </si>
  <si>
    <t>Tot MSME (PS) NPA No.</t>
  </si>
  <si>
    <t>Tot MSME (PS) NPA Amt.</t>
  </si>
  <si>
    <t>Tot Other (PS) NPA No.</t>
  </si>
  <si>
    <t>Tot Other (PS) NPA Amt.</t>
  </si>
  <si>
    <t>Co-op</t>
  </si>
  <si>
    <t>Total PSA NPA No.</t>
  </si>
  <si>
    <t>Total Agri (PS) O/S No.</t>
  </si>
  <si>
    <t>Total Agri (PS) O/S Amt.</t>
  </si>
  <si>
    <t>Total MSME (PS) O/S No.</t>
  </si>
  <si>
    <t>Total MSME (PS) O/S Amt.</t>
  </si>
  <si>
    <t>Total Other PS O/S No.</t>
  </si>
  <si>
    <t>Total PS O/S Amt.</t>
  </si>
  <si>
    <t>Total PSA NPA Amt.</t>
  </si>
  <si>
    <t>Agri NPA Amt %</t>
  </si>
  <si>
    <t>MSME NPA Amt %</t>
  </si>
  <si>
    <t>Total Other PS O/S Amt.</t>
  </si>
  <si>
    <t>OTHER(PS) NPA Amt %</t>
  </si>
  <si>
    <t>TOTAL PSA NPA Amt %</t>
  </si>
  <si>
    <t>Total 
Branch</t>
  </si>
  <si>
    <t>Public</t>
  </si>
  <si>
    <t>Private</t>
  </si>
  <si>
    <t>SFB</t>
  </si>
  <si>
    <t>All Banks</t>
  </si>
  <si>
    <t>Grand Total</t>
  </si>
  <si>
    <t>Bank Name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</si>
  <si>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</si>
  <si>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</si>
  <si>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</si>
  <si>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</si>
  <si>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</si>
  <si>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</si>
  <si>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</si>
  <si>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</si>
  <si>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</si>
  <si>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</si>
  <si>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</si>
  <si>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</si>
  <si>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</si>
  <si>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</si>
  <si>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</si>
  <si>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</si>
  <si>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</si>
  <si>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</si>
  <si>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</si>
  <si>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</si>
  <si>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</si>
  <si>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</si>
  <si>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</si>
  <si>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</si>
  <si>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</si>
  <si>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</si>
  <si>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</si>
  <si>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</si>
  <si>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</si>
  <si>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</si>
  <si>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</si>
  <si>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</si>
  <si>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</si>
  <si>
    <t>Bank-wise ACP (Priority Sector) OUTSTANDING &amp; NPA Report of Assam as on date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</si>
</sst>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3" fontId="11" fillId="2" borderId="1" xfId="0" applyNumberFormat="1" applyFont="1" applyFill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2" fontId="11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7B0B0-E2F0-42EC-BD3C-D9BDF60064CC}">
  <sheetPr>
    <pageSetUpPr fitToPage="1"/>
  </sheetPr>
  <dimension ref="A1:W46"/>
  <sheetViews>
    <sheetView tabSelected="1" workbookViewId="0">
      <pane ySplit="3" topLeftCell="A37" activePane="bottomLeft" state="frozen"/>
      <selection pane="bottomLeft" activeCell="W46" sqref="A1:W46"/>
    </sheetView>
  </sheetViews>
  <sheetFormatPr defaultColWidth="10" defaultRowHeight="13.8" x14ac:dyDescent="0.3"/>
  <cols>
    <col min="1" max="1" width="8" style="22" bestFit="1" customWidth="1"/>
    <col min="2" max="2" width="23.109375" style="23" bestFit="1" customWidth="1"/>
    <col min="3" max="3" width="5.77734375" style="1" bestFit="1" customWidth="1"/>
    <col min="4" max="4" width="8" style="1" bestFit="1" customWidth="1"/>
    <col min="5" max="5" width="11" style="1" bestFit="1" customWidth="1"/>
    <col min="6" max="6" width="7.109375" style="1" bestFit="1" customWidth="1"/>
    <col min="7" max="7" width="10" style="1"/>
    <col min="8" max="8" width="7.109375" style="1" bestFit="1" customWidth="1"/>
    <col min="9" max="9" width="8.44140625" style="1" bestFit="1" customWidth="1"/>
    <col min="10" max="10" width="11" style="1" bestFit="1" customWidth="1"/>
    <col min="11" max="11" width="7.77734375" style="1" bestFit="1" customWidth="1"/>
    <col min="12" max="12" width="10" style="1"/>
    <col min="13" max="13" width="7" style="1" bestFit="1" customWidth="1"/>
    <col min="14" max="14" width="8.6640625" style="1" bestFit="1" customWidth="1"/>
    <col min="15" max="15" width="11" style="1" bestFit="1" customWidth="1"/>
    <col min="16" max="16" width="7.33203125" style="1" bestFit="1" customWidth="1"/>
    <col min="17" max="17" width="9" style="1" bestFit="1" customWidth="1"/>
    <col min="18" max="18" width="8.5546875" style="1" bestFit="1" customWidth="1"/>
    <col min="19" max="19" width="8" style="1" bestFit="1" customWidth="1"/>
    <col min="20" max="20" width="11" style="1" bestFit="1" customWidth="1"/>
    <col min="21" max="21" width="8" style="1" bestFit="1" customWidth="1"/>
    <col min="22" max="22" width="10" style="1"/>
    <col min="23" max="23" width="7.21875" style="1" bestFit="1" customWidth="1"/>
    <col min="24" max="16384" width="10" style="1"/>
  </cols>
  <sheetData>
    <row r="1" spans="1:23" ht="20.399999999999999" x14ac:dyDescent="0.3">
      <c r="A1" s="26" t="s">
        <v>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3" x14ac:dyDescent="0.3">
      <c r="A2" s="28" t="s">
        <v>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</row>
    <row r="3" spans="1:23" s="4" customFormat="1" ht="30.6" x14ac:dyDescent="0.3">
      <c r="A3" s="3" t="s">
        <v>0</v>
      </c>
      <c r="B3" s="3" t="s">
        <v>34</v>
      </c>
      <c r="C3" s="3" t="s">
        <v>28</v>
      </c>
      <c r="D3" s="3" t="s">
        <v>16</v>
      </c>
      <c r="E3" s="3" t="s">
        <v>17</v>
      </c>
      <c r="F3" s="3" t="s">
        <v>8</v>
      </c>
      <c r="G3" s="3" t="s">
        <v>9</v>
      </c>
      <c r="H3" s="3" t="s">
        <v>23</v>
      </c>
      <c r="I3" s="3" t="s">
        <v>18</v>
      </c>
      <c r="J3" s="3" t="s">
        <v>19</v>
      </c>
      <c r="K3" s="3" t="s">
        <v>10</v>
      </c>
      <c r="L3" s="3" t="s">
        <v>11</v>
      </c>
      <c r="M3" s="3" t="s">
        <v>24</v>
      </c>
      <c r="N3" s="3" t="s">
        <v>20</v>
      </c>
      <c r="O3" s="3" t="s">
        <v>25</v>
      </c>
      <c r="P3" s="3" t="s">
        <v>12</v>
      </c>
      <c r="Q3" s="3" t="s">
        <v>13</v>
      </c>
      <c r="R3" s="3" t="s">
        <v>26</v>
      </c>
      <c r="S3" s="3" t="s">
        <v>5</v>
      </c>
      <c r="T3" s="3" t="s">
        <v>21</v>
      </c>
      <c r="U3" s="3" t="s">
        <v>15</v>
      </c>
      <c r="V3" s="3" t="s">
        <v>22</v>
      </c>
      <c r="W3" s="3" t="s">
        <v>27</v>
      </c>
    </row>
    <row r="4" spans="1:23" s="4" customFormat="1" ht="13.2" x14ac:dyDescent="0.3">
      <c r="A4" s="5">
        <v>1</v>
      </c>
      <c r="B4" s="6" t="s">
        <v>35</v>
      </c>
      <c r="C4" s="7">
        <v>67</v>
      </c>
      <c r="D4" s="6">
        <v>11984</v>
      </c>
      <c r="E4" s="8">
        <v>36911.129999999997</v>
      </c>
      <c r="F4" s="6">
        <v>1392</v>
      </c>
      <c r="G4" s="8">
        <v>1542.47</v>
      </c>
      <c r="H4" s="8">
        <v>4.18</v>
      </c>
      <c r="I4" s="6">
        <v>21787</v>
      </c>
      <c r="J4" s="8">
        <v>176278.83</v>
      </c>
      <c r="K4" s="6">
        <v>3443</v>
      </c>
      <c r="L4" s="8">
        <v>10693.99</v>
      </c>
      <c r="M4" s="8">
        <v>6.07</v>
      </c>
      <c r="N4" s="6">
        <v>4258</v>
      </c>
      <c r="O4" s="8">
        <v>45701.57</v>
      </c>
      <c r="P4" s="6">
        <v>94</v>
      </c>
      <c r="Q4" s="8">
        <v>627.86</v>
      </c>
      <c r="R4" s="8">
        <v>1.37</v>
      </c>
      <c r="S4" s="6">
        <v>38029</v>
      </c>
      <c r="T4" s="8">
        <v>258891.53</v>
      </c>
      <c r="U4" s="6">
        <v>4929</v>
      </c>
      <c r="V4" s="8">
        <v>12864.32</v>
      </c>
      <c r="W4" s="8">
        <v>4.97</v>
      </c>
    </row>
    <row r="5" spans="1:23" x14ac:dyDescent="0.3">
      <c r="A5" s="5">
        <v>2</v>
      </c>
      <c r="B5" s="6" t="s">
        <v>36</v>
      </c>
      <c r="C5" s="7">
        <v>56</v>
      </c>
      <c r="D5" s="6">
        <v>15013</v>
      </c>
      <c r="E5" s="8">
        <v>20670.759999999998</v>
      </c>
      <c r="F5" s="6">
        <v>5060</v>
      </c>
      <c r="G5" s="8">
        <v>2770.12</v>
      </c>
      <c r="H5" s="8">
        <v>13.4</v>
      </c>
      <c r="I5" s="6">
        <v>16156</v>
      </c>
      <c r="J5" s="8">
        <v>52689.58</v>
      </c>
      <c r="K5" s="6">
        <v>3881</v>
      </c>
      <c r="L5" s="8">
        <v>8139.64</v>
      </c>
      <c r="M5" s="8">
        <v>15.45</v>
      </c>
      <c r="N5" s="6">
        <v>748</v>
      </c>
      <c r="O5" s="8">
        <v>5899.29</v>
      </c>
      <c r="P5" s="6">
        <v>30</v>
      </c>
      <c r="Q5" s="8">
        <v>122.56</v>
      </c>
      <c r="R5" s="8">
        <v>2.08</v>
      </c>
      <c r="S5" s="6">
        <v>31917</v>
      </c>
      <c r="T5" s="8">
        <v>79259.63</v>
      </c>
      <c r="U5" s="6">
        <v>8971</v>
      </c>
      <c r="V5" s="8">
        <v>11032.32</v>
      </c>
      <c r="W5" s="8">
        <v>13.92</v>
      </c>
    </row>
    <row r="6" spans="1:23" x14ac:dyDescent="0.3">
      <c r="A6" s="5">
        <v>3</v>
      </c>
      <c r="B6" s="6" t="s">
        <v>37</v>
      </c>
      <c r="C6" s="7">
        <v>27</v>
      </c>
      <c r="D6" s="6">
        <v>766</v>
      </c>
      <c r="E6" s="8">
        <v>1996.86</v>
      </c>
      <c r="F6" s="6">
        <v>423</v>
      </c>
      <c r="G6" s="8">
        <v>173.21</v>
      </c>
      <c r="H6" s="8">
        <v>8.67</v>
      </c>
      <c r="I6" s="6">
        <v>2912</v>
      </c>
      <c r="J6" s="8">
        <v>19621.939999999999</v>
      </c>
      <c r="K6" s="6">
        <v>811</v>
      </c>
      <c r="L6" s="8">
        <v>2911.53</v>
      </c>
      <c r="M6" s="8">
        <v>14.84</v>
      </c>
      <c r="N6" s="6">
        <v>402</v>
      </c>
      <c r="O6" s="8">
        <v>5159.2</v>
      </c>
      <c r="P6" s="6">
        <v>6</v>
      </c>
      <c r="Q6" s="8">
        <v>138.19999999999999</v>
      </c>
      <c r="R6" s="8">
        <v>2.68</v>
      </c>
      <c r="S6" s="6">
        <v>4080</v>
      </c>
      <c r="T6" s="8">
        <v>26778</v>
      </c>
      <c r="U6" s="6">
        <v>1240</v>
      </c>
      <c r="V6" s="8">
        <v>3222.94</v>
      </c>
      <c r="W6" s="8">
        <v>12.04</v>
      </c>
    </row>
    <row r="7" spans="1:23" x14ac:dyDescent="0.3">
      <c r="A7" s="5">
        <v>4</v>
      </c>
      <c r="B7" s="6" t="s">
        <v>38</v>
      </c>
      <c r="C7" s="7">
        <v>116</v>
      </c>
      <c r="D7" s="6">
        <v>20957</v>
      </c>
      <c r="E7" s="8">
        <v>40054.019999999997</v>
      </c>
      <c r="F7" s="6">
        <v>4980</v>
      </c>
      <c r="G7" s="8">
        <v>7129.88</v>
      </c>
      <c r="H7" s="8">
        <v>17.8</v>
      </c>
      <c r="I7" s="6">
        <v>24540</v>
      </c>
      <c r="J7" s="8">
        <v>178380.85</v>
      </c>
      <c r="K7" s="6">
        <v>7378</v>
      </c>
      <c r="L7" s="8">
        <v>25233.83</v>
      </c>
      <c r="M7" s="8">
        <v>14.15</v>
      </c>
      <c r="N7" s="6">
        <v>2322</v>
      </c>
      <c r="O7" s="8">
        <v>14352.49</v>
      </c>
      <c r="P7" s="6">
        <v>113</v>
      </c>
      <c r="Q7" s="8">
        <v>416.77</v>
      </c>
      <c r="R7" s="8">
        <v>2.9</v>
      </c>
      <c r="S7" s="6">
        <v>47819</v>
      </c>
      <c r="T7" s="8">
        <v>232787.36</v>
      </c>
      <c r="U7" s="6">
        <v>12471</v>
      </c>
      <c r="V7" s="8">
        <v>32780.480000000003</v>
      </c>
      <c r="W7" s="8">
        <v>14.08</v>
      </c>
    </row>
    <row r="8" spans="1:23" x14ac:dyDescent="0.3">
      <c r="A8" s="5">
        <v>5</v>
      </c>
      <c r="B8" s="6" t="s">
        <v>39</v>
      </c>
      <c r="C8" s="7">
        <v>119</v>
      </c>
      <c r="D8" s="6">
        <v>103113</v>
      </c>
      <c r="E8" s="8">
        <v>98992.97</v>
      </c>
      <c r="F8" s="6">
        <v>54291</v>
      </c>
      <c r="G8" s="8">
        <v>27562.78</v>
      </c>
      <c r="H8" s="8">
        <v>27.84</v>
      </c>
      <c r="I8" s="6">
        <v>22691</v>
      </c>
      <c r="J8" s="8">
        <v>93494.27</v>
      </c>
      <c r="K8" s="6">
        <v>12957</v>
      </c>
      <c r="L8" s="8">
        <v>15371.89</v>
      </c>
      <c r="M8" s="8">
        <v>16.440000000000001</v>
      </c>
      <c r="N8" s="6">
        <v>2944</v>
      </c>
      <c r="O8" s="8">
        <v>31143.99</v>
      </c>
      <c r="P8" s="6">
        <v>291</v>
      </c>
      <c r="Q8" s="8">
        <v>1211.8</v>
      </c>
      <c r="R8" s="8">
        <v>3.89</v>
      </c>
      <c r="S8" s="6">
        <v>128748</v>
      </c>
      <c r="T8" s="8">
        <v>223631.23</v>
      </c>
      <c r="U8" s="6">
        <v>67539</v>
      </c>
      <c r="V8" s="8">
        <v>44146.47</v>
      </c>
      <c r="W8" s="8">
        <v>19.739999999999998</v>
      </c>
    </row>
    <row r="9" spans="1:23" x14ac:dyDescent="0.3">
      <c r="A9" s="5">
        <v>6</v>
      </c>
      <c r="B9" s="6" t="s">
        <v>40</v>
      </c>
      <c r="C9" s="7">
        <v>113</v>
      </c>
      <c r="D9" s="6">
        <v>54549</v>
      </c>
      <c r="E9" s="8">
        <v>79230.710000000006</v>
      </c>
      <c r="F9" s="6">
        <v>25220</v>
      </c>
      <c r="G9" s="8">
        <v>15318.38</v>
      </c>
      <c r="H9" s="8">
        <v>19.329999999999998</v>
      </c>
      <c r="I9" s="6">
        <v>17855</v>
      </c>
      <c r="J9" s="8">
        <v>172438.69</v>
      </c>
      <c r="K9" s="6">
        <v>3166</v>
      </c>
      <c r="L9" s="8">
        <v>9687.66</v>
      </c>
      <c r="M9" s="8">
        <v>5.62</v>
      </c>
      <c r="N9" s="6">
        <v>678</v>
      </c>
      <c r="O9" s="8">
        <v>3681.83</v>
      </c>
      <c r="P9" s="6">
        <v>89</v>
      </c>
      <c r="Q9" s="8">
        <v>184.24</v>
      </c>
      <c r="R9" s="8">
        <v>5</v>
      </c>
      <c r="S9" s="6">
        <v>73082</v>
      </c>
      <c r="T9" s="8">
        <v>255351.23</v>
      </c>
      <c r="U9" s="6">
        <v>28475</v>
      </c>
      <c r="V9" s="8">
        <v>25190.28</v>
      </c>
      <c r="W9" s="8">
        <v>9.86</v>
      </c>
    </row>
    <row r="10" spans="1:23" x14ac:dyDescent="0.3">
      <c r="A10" s="5">
        <v>7</v>
      </c>
      <c r="B10" s="6" t="s">
        <v>41</v>
      </c>
      <c r="C10" s="7">
        <v>30</v>
      </c>
      <c r="D10" s="6">
        <v>3965</v>
      </c>
      <c r="E10" s="8">
        <v>28797.35</v>
      </c>
      <c r="F10" s="6">
        <v>1378</v>
      </c>
      <c r="G10" s="8">
        <v>629.66999999999996</v>
      </c>
      <c r="H10" s="8">
        <v>2.19</v>
      </c>
      <c r="I10" s="6">
        <v>4710</v>
      </c>
      <c r="J10" s="8">
        <v>49297.120000000003</v>
      </c>
      <c r="K10" s="6">
        <v>1024</v>
      </c>
      <c r="L10" s="8">
        <v>2036.31</v>
      </c>
      <c r="M10" s="8">
        <v>4.13</v>
      </c>
      <c r="N10" s="6">
        <v>869</v>
      </c>
      <c r="O10" s="8">
        <v>18798.39</v>
      </c>
      <c r="P10" s="6">
        <v>37</v>
      </c>
      <c r="Q10" s="8">
        <v>168.17</v>
      </c>
      <c r="R10" s="8">
        <v>0.89</v>
      </c>
      <c r="S10" s="6">
        <v>9544</v>
      </c>
      <c r="T10" s="8">
        <v>96892.86</v>
      </c>
      <c r="U10" s="6">
        <v>2439</v>
      </c>
      <c r="V10" s="8">
        <v>2834.15</v>
      </c>
      <c r="W10" s="8">
        <v>2.93</v>
      </c>
    </row>
    <row r="11" spans="1:23" x14ac:dyDescent="0.3">
      <c r="A11" s="5">
        <v>8</v>
      </c>
      <c r="B11" s="6" t="s">
        <v>42</v>
      </c>
      <c r="C11" s="7">
        <v>299</v>
      </c>
      <c r="D11" s="6">
        <v>181403</v>
      </c>
      <c r="E11" s="8">
        <v>214789.77</v>
      </c>
      <c r="F11" s="6">
        <v>89383</v>
      </c>
      <c r="G11" s="8">
        <v>60680.39</v>
      </c>
      <c r="H11" s="8">
        <v>28.25</v>
      </c>
      <c r="I11" s="6">
        <v>66787</v>
      </c>
      <c r="J11" s="8">
        <v>357592.9</v>
      </c>
      <c r="K11" s="6">
        <v>25310</v>
      </c>
      <c r="L11" s="8">
        <v>62844.68</v>
      </c>
      <c r="M11" s="8">
        <v>17.57</v>
      </c>
      <c r="N11" s="6">
        <v>20343</v>
      </c>
      <c r="O11" s="8">
        <v>265097.96000000002</v>
      </c>
      <c r="P11" s="6">
        <v>566</v>
      </c>
      <c r="Q11" s="8">
        <v>1760.53</v>
      </c>
      <c r="R11" s="8">
        <v>0.66</v>
      </c>
      <c r="S11" s="6">
        <v>268533</v>
      </c>
      <c r="T11" s="8">
        <v>837480.63</v>
      </c>
      <c r="U11" s="6">
        <v>115259</v>
      </c>
      <c r="V11" s="8">
        <v>125285.6</v>
      </c>
      <c r="W11" s="8">
        <v>14.96</v>
      </c>
    </row>
    <row r="12" spans="1:23" x14ac:dyDescent="0.3">
      <c r="A12" s="5">
        <v>9</v>
      </c>
      <c r="B12" s="6" t="s">
        <v>43</v>
      </c>
      <c r="C12" s="7">
        <v>17</v>
      </c>
      <c r="D12" s="6">
        <v>498</v>
      </c>
      <c r="E12" s="8">
        <v>1191.3399999999999</v>
      </c>
      <c r="F12" s="6">
        <v>0</v>
      </c>
      <c r="G12" s="8">
        <v>0</v>
      </c>
      <c r="H12" s="8">
        <v>0</v>
      </c>
      <c r="I12" s="6">
        <v>2799</v>
      </c>
      <c r="J12" s="8">
        <v>15285.86</v>
      </c>
      <c r="K12" s="6">
        <v>0</v>
      </c>
      <c r="L12" s="8">
        <v>0</v>
      </c>
      <c r="M12" s="8">
        <v>0</v>
      </c>
      <c r="N12" s="6">
        <v>486</v>
      </c>
      <c r="O12" s="8">
        <v>5829.45</v>
      </c>
      <c r="P12" s="6">
        <v>15</v>
      </c>
      <c r="Q12" s="8">
        <v>53.06</v>
      </c>
      <c r="R12" s="8">
        <v>0.91</v>
      </c>
      <c r="S12" s="6">
        <v>3783</v>
      </c>
      <c r="T12" s="8">
        <v>22306.65</v>
      </c>
      <c r="U12" s="6">
        <v>15</v>
      </c>
      <c r="V12" s="8">
        <v>53.06</v>
      </c>
      <c r="W12" s="8">
        <v>0.24</v>
      </c>
    </row>
    <row r="13" spans="1:23" x14ac:dyDescent="0.3">
      <c r="A13" s="5">
        <v>10</v>
      </c>
      <c r="B13" s="6" t="s">
        <v>44</v>
      </c>
      <c r="C13" s="7">
        <v>396</v>
      </c>
      <c r="D13" s="6">
        <v>264610</v>
      </c>
      <c r="E13" s="8">
        <v>302749.76</v>
      </c>
      <c r="F13" s="6">
        <v>148304</v>
      </c>
      <c r="G13" s="8">
        <v>94263.06</v>
      </c>
      <c r="H13" s="8">
        <v>31.14</v>
      </c>
      <c r="I13" s="6">
        <v>67413</v>
      </c>
      <c r="J13" s="8">
        <v>1084224.05</v>
      </c>
      <c r="K13" s="6">
        <v>12902</v>
      </c>
      <c r="L13" s="8">
        <v>21813.62</v>
      </c>
      <c r="M13" s="8">
        <v>2.0099999999999998</v>
      </c>
      <c r="N13" s="6">
        <v>55287</v>
      </c>
      <c r="O13" s="8">
        <v>456411.15</v>
      </c>
      <c r="P13" s="6">
        <v>245</v>
      </c>
      <c r="Q13" s="8">
        <v>1175.94</v>
      </c>
      <c r="R13" s="8">
        <v>0.26</v>
      </c>
      <c r="S13" s="6">
        <v>387310</v>
      </c>
      <c r="T13" s="8">
        <v>1843384.96</v>
      </c>
      <c r="U13" s="6">
        <v>161451</v>
      </c>
      <c r="V13" s="8">
        <v>117252.62</v>
      </c>
      <c r="W13" s="8">
        <v>6.36</v>
      </c>
    </row>
    <row r="14" spans="1:23" x14ac:dyDescent="0.3">
      <c r="A14" s="5">
        <v>11</v>
      </c>
      <c r="B14" s="6" t="s">
        <v>45</v>
      </c>
      <c r="C14" s="7">
        <v>149</v>
      </c>
      <c r="D14" s="6">
        <v>74934</v>
      </c>
      <c r="E14" s="8">
        <v>62455.26</v>
      </c>
      <c r="F14" s="6">
        <v>47670</v>
      </c>
      <c r="G14" s="8">
        <v>27711.73</v>
      </c>
      <c r="H14" s="8">
        <v>44.37</v>
      </c>
      <c r="I14" s="6">
        <v>37553</v>
      </c>
      <c r="J14" s="8">
        <v>126638.95</v>
      </c>
      <c r="K14" s="6">
        <v>18580</v>
      </c>
      <c r="L14" s="8">
        <v>34347.61</v>
      </c>
      <c r="M14" s="8">
        <v>27.12</v>
      </c>
      <c r="N14" s="6">
        <v>31736</v>
      </c>
      <c r="O14" s="8">
        <v>64736.04</v>
      </c>
      <c r="P14" s="6">
        <v>16109</v>
      </c>
      <c r="Q14" s="8">
        <v>8303.7199999999993</v>
      </c>
      <c r="R14" s="8">
        <v>12.83</v>
      </c>
      <c r="S14" s="6">
        <v>144223</v>
      </c>
      <c r="T14" s="8">
        <v>253830.25</v>
      </c>
      <c r="U14" s="6">
        <v>82359</v>
      </c>
      <c r="V14" s="8">
        <v>70363.06</v>
      </c>
      <c r="W14" s="8">
        <v>27.72</v>
      </c>
    </row>
    <row r="15" spans="1:23" x14ac:dyDescent="0.3">
      <c r="A15" s="5">
        <v>12</v>
      </c>
      <c r="B15" s="6" t="s">
        <v>46</v>
      </c>
      <c r="C15" s="7">
        <v>89</v>
      </c>
      <c r="D15" s="6">
        <v>32538</v>
      </c>
      <c r="E15" s="8">
        <v>51945.83</v>
      </c>
      <c r="F15" s="6">
        <v>7616</v>
      </c>
      <c r="G15" s="8">
        <v>5511.24</v>
      </c>
      <c r="H15" s="8">
        <v>10.61</v>
      </c>
      <c r="I15" s="6">
        <v>25959</v>
      </c>
      <c r="J15" s="8">
        <v>118009.09</v>
      </c>
      <c r="K15" s="6">
        <v>8154</v>
      </c>
      <c r="L15" s="8">
        <v>12444.55</v>
      </c>
      <c r="M15" s="8">
        <v>10.55</v>
      </c>
      <c r="N15" s="6">
        <v>1806</v>
      </c>
      <c r="O15" s="8">
        <v>13494.31</v>
      </c>
      <c r="P15" s="6">
        <v>142</v>
      </c>
      <c r="Q15" s="8">
        <v>484.7</v>
      </c>
      <c r="R15" s="8">
        <v>3.59</v>
      </c>
      <c r="S15" s="6">
        <v>60303</v>
      </c>
      <c r="T15" s="8">
        <v>183449.23</v>
      </c>
      <c r="U15" s="6">
        <v>15912</v>
      </c>
      <c r="V15" s="8">
        <v>18440.490000000002</v>
      </c>
      <c r="W15" s="8">
        <v>10.050000000000001</v>
      </c>
    </row>
    <row r="16" spans="1:23" s="12" customFormat="1" x14ac:dyDescent="0.3">
      <c r="A16" s="2" t="s">
        <v>29</v>
      </c>
      <c r="B16" s="9" t="s">
        <v>1</v>
      </c>
      <c r="C16" s="10">
        <v>1478</v>
      </c>
      <c r="D16" s="9">
        <v>764330</v>
      </c>
      <c r="E16" s="11">
        <v>939785.76</v>
      </c>
      <c r="F16" s="9">
        <v>385717</v>
      </c>
      <c r="G16" s="11">
        <v>243292.93</v>
      </c>
      <c r="H16" s="11">
        <v>25.89</v>
      </c>
      <c r="I16" s="9">
        <v>311162</v>
      </c>
      <c r="J16" s="11">
        <v>2443952.13</v>
      </c>
      <c r="K16" s="9">
        <v>97606</v>
      </c>
      <c r="L16" s="11">
        <v>205525.31</v>
      </c>
      <c r="M16" s="11">
        <v>8.41</v>
      </c>
      <c r="N16" s="9">
        <v>121879</v>
      </c>
      <c r="O16" s="11">
        <v>930305.67</v>
      </c>
      <c r="P16" s="9">
        <v>17737</v>
      </c>
      <c r="Q16" s="11">
        <v>14647.55</v>
      </c>
      <c r="R16" s="11">
        <v>1.57</v>
      </c>
      <c r="S16" s="9">
        <v>1197371</v>
      </c>
      <c r="T16" s="11">
        <v>4314043.5599999996</v>
      </c>
      <c r="U16" s="9">
        <v>501060</v>
      </c>
      <c r="V16" s="11">
        <v>463465.79</v>
      </c>
      <c r="W16" s="11">
        <v>10.74</v>
      </c>
    </row>
    <row r="17" spans="1:23" s="12" customFormat="1" x14ac:dyDescent="0.3">
      <c r="A17" s="5">
        <v>1</v>
      </c>
      <c r="B17" s="6" t="s">
        <v>47</v>
      </c>
      <c r="C17" s="7">
        <v>104</v>
      </c>
      <c r="D17" s="6">
        <v>73599</v>
      </c>
      <c r="E17" s="8">
        <v>112842.98</v>
      </c>
      <c r="F17" s="6">
        <v>3329</v>
      </c>
      <c r="G17" s="8">
        <v>7211.34</v>
      </c>
      <c r="H17" s="8">
        <v>6.39</v>
      </c>
      <c r="I17" s="6">
        <v>8348</v>
      </c>
      <c r="J17" s="8">
        <v>202373.87</v>
      </c>
      <c r="K17" s="6">
        <v>365</v>
      </c>
      <c r="L17" s="8">
        <v>6900.12</v>
      </c>
      <c r="M17" s="8">
        <v>3.41</v>
      </c>
      <c r="N17" s="6">
        <v>39463</v>
      </c>
      <c r="O17" s="8">
        <v>10549.77</v>
      </c>
      <c r="P17" s="6">
        <v>14202</v>
      </c>
      <c r="Q17" s="8">
        <v>193.22</v>
      </c>
      <c r="R17" s="8">
        <v>1.83</v>
      </c>
      <c r="S17" s="6">
        <v>121410</v>
      </c>
      <c r="T17" s="8">
        <v>325766.62</v>
      </c>
      <c r="U17" s="6">
        <v>17896</v>
      </c>
      <c r="V17" s="8">
        <v>14304.68</v>
      </c>
      <c r="W17" s="8">
        <v>4.3899999999999997</v>
      </c>
    </row>
    <row r="18" spans="1:23" x14ac:dyDescent="0.3">
      <c r="A18" s="5">
        <v>2</v>
      </c>
      <c r="B18" s="6" t="s">
        <v>48</v>
      </c>
      <c r="C18" s="7">
        <v>488</v>
      </c>
      <c r="D18" s="6">
        <v>233033</v>
      </c>
      <c r="E18" s="8">
        <v>78638.509999999995</v>
      </c>
      <c r="F18" s="6">
        <v>57218</v>
      </c>
      <c r="G18" s="8">
        <v>7179.96</v>
      </c>
      <c r="H18" s="8">
        <v>9.1300000000000008</v>
      </c>
      <c r="I18" s="6">
        <v>7032</v>
      </c>
      <c r="J18" s="8">
        <v>22305.919999999998</v>
      </c>
      <c r="K18" s="6">
        <v>1289</v>
      </c>
      <c r="L18" s="8">
        <v>977.91</v>
      </c>
      <c r="M18" s="8">
        <v>4.38</v>
      </c>
      <c r="N18" s="6">
        <v>245822</v>
      </c>
      <c r="O18" s="8">
        <v>98915.55</v>
      </c>
      <c r="P18" s="6">
        <v>47</v>
      </c>
      <c r="Q18" s="8">
        <v>77.180000000000007</v>
      </c>
      <c r="R18" s="8">
        <v>0.08</v>
      </c>
      <c r="S18" s="6">
        <v>485887</v>
      </c>
      <c r="T18" s="8">
        <v>199859.98</v>
      </c>
      <c r="U18" s="6">
        <v>58554</v>
      </c>
      <c r="V18" s="8">
        <v>8235.0499999999993</v>
      </c>
      <c r="W18" s="8">
        <v>4.12</v>
      </c>
    </row>
    <row r="19" spans="1:23" x14ac:dyDescent="0.3">
      <c r="A19" s="5">
        <v>3</v>
      </c>
      <c r="B19" s="6" t="s">
        <v>49</v>
      </c>
      <c r="C19" s="7">
        <v>15</v>
      </c>
      <c r="D19" s="6">
        <v>788</v>
      </c>
      <c r="E19" s="8">
        <v>4945.07</v>
      </c>
      <c r="F19" s="6">
        <v>2</v>
      </c>
      <c r="G19" s="8">
        <v>53.9</v>
      </c>
      <c r="H19" s="8">
        <v>1.0900000000000001</v>
      </c>
      <c r="I19" s="6">
        <v>232</v>
      </c>
      <c r="J19" s="8">
        <v>41884.980000000003</v>
      </c>
      <c r="K19" s="6">
        <v>3</v>
      </c>
      <c r="L19" s="8">
        <v>81.08</v>
      </c>
      <c r="M19" s="8">
        <v>0.19</v>
      </c>
      <c r="N19" s="6">
        <v>27</v>
      </c>
      <c r="O19" s="8">
        <v>221.13</v>
      </c>
      <c r="P19" s="6">
        <v>1</v>
      </c>
      <c r="Q19" s="8">
        <v>3.29</v>
      </c>
      <c r="R19" s="8">
        <v>1.49</v>
      </c>
      <c r="S19" s="6">
        <v>1047</v>
      </c>
      <c r="T19" s="8">
        <v>47051.18</v>
      </c>
      <c r="U19" s="6">
        <v>6</v>
      </c>
      <c r="V19" s="8">
        <v>138.27000000000001</v>
      </c>
      <c r="W19" s="8">
        <v>0.28999999999999998</v>
      </c>
    </row>
    <row r="20" spans="1:23" x14ac:dyDescent="0.3">
      <c r="A20" s="5">
        <v>4</v>
      </c>
      <c r="B20" s="6" t="s">
        <v>50</v>
      </c>
      <c r="C20" s="7">
        <v>134</v>
      </c>
      <c r="D20" s="6">
        <v>129237</v>
      </c>
      <c r="E20" s="8">
        <v>106001.91</v>
      </c>
      <c r="F20" s="6">
        <v>5960</v>
      </c>
      <c r="G20" s="8">
        <v>3364.04</v>
      </c>
      <c r="H20" s="8">
        <v>3.17</v>
      </c>
      <c r="I20" s="6">
        <v>14322</v>
      </c>
      <c r="J20" s="8">
        <v>446636.2</v>
      </c>
      <c r="K20" s="6">
        <v>262</v>
      </c>
      <c r="L20" s="8">
        <v>5083.04</v>
      </c>
      <c r="M20" s="8">
        <v>1.1399999999999999</v>
      </c>
      <c r="N20" s="6">
        <v>18994</v>
      </c>
      <c r="O20" s="8">
        <v>43511.83</v>
      </c>
      <c r="P20" s="6">
        <v>7019</v>
      </c>
      <c r="Q20" s="8">
        <v>2020.04</v>
      </c>
      <c r="R20" s="8">
        <v>4.6399999999999997</v>
      </c>
      <c r="S20" s="6">
        <v>162553</v>
      </c>
      <c r="T20" s="8">
        <v>596149.93999999994</v>
      </c>
      <c r="U20" s="6">
        <v>13241</v>
      </c>
      <c r="V20" s="8">
        <v>10467.120000000001</v>
      </c>
      <c r="W20" s="8">
        <v>1.76</v>
      </c>
    </row>
    <row r="21" spans="1:23" x14ac:dyDescent="0.3">
      <c r="A21" s="5">
        <v>5</v>
      </c>
      <c r="B21" s="6" t="s">
        <v>51</v>
      </c>
      <c r="C21" s="7">
        <v>121</v>
      </c>
      <c r="D21" s="6">
        <v>15554</v>
      </c>
      <c r="E21" s="8">
        <v>43981.08</v>
      </c>
      <c r="F21" s="6">
        <v>719</v>
      </c>
      <c r="G21" s="8">
        <v>2785.76</v>
      </c>
      <c r="H21" s="8">
        <v>6.33</v>
      </c>
      <c r="I21" s="6">
        <v>5680</v>
      </c>
      <c r="J21" s="8">
        <v>291577.19</v>
      </c>
      <c r="K21" s="6">
        <v>69</v>
      </c>
      <c r="L21" s="8">
        <v>2049.9299999999998</v>
      </c>
      <c r="M21" s="8">
        <v>0.7</v>
      </c>
      <c r="N21" s="6">
        <v>594</v>
      </c>
      <c r="O21" s="8">
        <v>6397.47</v>
      </c>
      <c r="P21" s="6">
        <v>23</v>
      </c>
      <c r="Q21" s="8">
        <v>174.25</v>
      </c>
      <c r="R21" s="8">
        <v>2.72</v>
      </c>
      <c r="S21" s="6">
        <v>21828</v>
      </c>
      <c r="T21" s="8">
        <v>341955.74</v>
      </c>
      <c r="U21" s="6">
        <v>811</v>
      </c>
      <c r="V21" s="8">
        <v>5009.9399999999996</v>
      </c>
      <c r="W21" s="8">
        <v>1.47</v>
      </c>
    </row>
    <row r="22" spans="1:23" x14ac:dyDescent="0.3">
      <c r="A22" s="5">
        <v>6</v>
      </c>
      <c r="B22" s="6" t="s">
        <v>52</v>
      </c>
      <c r="C22" s="7">
        <v>34</v>
      </c>
      <c r="D22" s="6">
        <v>5224</v>
      </c>
      <c r="E22" s="8">
        <v>5224.43</v>
      </c>
      <c r="F22" s="6">
        <v>4231</v>
      </c>
      <c r="G22" s="8">
        <v>2695.3</v>
      </c>
      <c r="H22" s="8">
        <v>51.59</v>
      </c>
      <c r="I22" s="6">
        <v>2404</v>
      </c>
      <c r="J22" s="8">
        <v>20543.439999999999</v>
      </c>
      <c r="K22" s="6">
        <v>202</v>
      </c>
      <c r="L22" s="8">
        <v>736.17</v>
      </c>
      <c r="M22" s="8">
        <v>3.58</v>
      </c>
      <c r="N22" s="6">
        <v>648</v>
      </c>
      <c r="O22" s="8">
        <v>6293.85</v>
      </c>
      <c r="P22" s="6">
        <v>13</v>
      </c>
      <c r="Q22" s="8">
        <v>86.8</v>
      </c>
      <c r="R22" s="8">
        <v>1.38</v>
      </c>
      <c r="S22" s="6">
        <v>8276</v>
      </c>
      <c r="T22" s="8">
        <v>32061.72</v>
      </c>
      <c r="U22" s="6">
        <v>4446</v>
      </c>
      <c r="V22" s="8">
        <v>3518.27</v>
      </c>
      <c r="W22" s="8">
        <v>10.97</v>
      </c>
    </row>
    <row r="23" spans="1:23" x14ac:dyDescent="0.3">
      <c r="A23" s="5">
        <v>7</v>
      </c>
      <c r="B23" s="6" t="s">
        <v>53</v>
      </c>
      <c r="C23" s="7">
        <v>8</v>
      </c>
      <c r="D23" s="6">
        <v>5190</v>
      </c>
      <c r="E23" s="8">
        <v>1197.67</v>
      </c>
      <c r="F23" s="6">
        <v>15</v>
      </c>
      <c r="G23" s="8">
        <v>1.78</v>
      </c>
      <c r="H23" s="8">
        <v>0.15</v>
      </c>
      <c r="I23" s="6">
        <v>646</v>
      </c>
      <c r="J23" s="8">
        <v>4227</v>
      </c>
      <c r="K23" s="6">
        <v>15</v>
      </c>
      <c r="L23" s="8">
        <v>104.48</v>
      </c>
      <c r="M23" s="8">
        <v>2.4700000000000002</v>
      </c>
      <c r="N23" s="6">
        <v>32</v>
      </c>
      <c r="O23" s="8">
        <v>298.2</v>
      </c>
      <c r="P23" s="6">
        <v>0</v>
      </c>
      <c r="Q23" s="8">
        <v>0</v>
      </c>
      <c r="R23" s="8">
        <v>0</v>
      </c>
      <c r="S23" s="6">
        <v>5868</v>
      </c>
      <c r="T23" s="8">
        <v>5722.87</v>
      </c>
      <c r="U23" s="6">
        <v>30</v>
      </c>
      <c r="V23" s="8">
        <v>106.26</v>
      </c>
      <c r="W23" s="8">
        <v>1.86</v>
      </c>
    </row>
    <row r="24" spans="1:23" x14ac:dyDescent="0.3">
      <c r="A24" s="5">
        <v>8</v>
      </c>
      <c r="B24" s="6" t="s">
        <v>54</v>
      </c>
      <c r="C24" s="7">
        <v>80</v>
      </c>
      <c r="D24" s="6">
        <v>4494</v>
      </c>
      <c r="E24" s="8">
        <v>12468.86</v>
      </c>
      <c r="F24" s="6">
        <v>51</v>
      </c>
      <c r="G24" s="8">
        <v>48.69</v>
      </c>
      <c r="H24" s="8">
        <v>0.39</v>
      </c>
      <c r="I24" s="6">
        <v>15708</v>
      </c>
      <c r="J24" s="8">
        <v>103106.28</v>
      </c>
      <c r="K24" s="6">
        <v>290</v>
      </c>
      <c r="L24" s="8">
        <v>1002.04</v>
      </c>
      <c r="M24" s="8">
        <v>0.97</v>
      </c>
      <c r="N24" s="6">
        <v>0</v>
      </c>
      <c r="O24" s="8">
        <v>0</v>
      </c>
      <c r="P24" s="6">
        <v>0</v>
      </c>
      <c r="Q24" s="8">
        <v>0</v>
      </c>
      <c r="R24" s="8"/>
      <c r="S24" s="6">
        <v>20202</v>
      </c>
      <c r="T24" s="8">
        <v>115575.14</v>
      </c>
      <c r="U24" s="6">
        <v>341</v>
      </c>
      <c r="V24" s="8">
        <v>1050.73</v>
      </c>
      <c r="W24" s="8">
        <v>0.91</v>
      </c>
    </row>
    <row r="25" spans="1:23" x14ac:dyDescent="0.3">
      <c r="A25" s="5">
        <v>9</v>
      </c>
      <c r="B25" s="6" t="s">
        <v>55</v>
      </c>
      <c r="C25" s="7">
        <v>2</v>
      </c>
      <c r="D25" s="6">
        <v>3</v>
      </c>
      <c r="E25" s="8">
        <v>11.17</v>
      </c>
      <c r="F25" s="6">
        <v>0</v>
      </c>
      <c r="G25" s="8">
        <v>0</v>
      </c>
      <c r="H25" s="8">
        <v>0</v>
      </c>
      <c r="I25" s="6">
        <v>62</v>
      </c>
      <c r="J25" s="8">
        <v>6347.2</v>
      </c>
      <c r="K25" s="6">
        <v>11</v>
      </c>
      <c r="L25" s="8">
        <v>1283.23</v>
      </c>
      <c r="M25" s="8">
        <v>20.22</v>
      </c>
      <c r="N25" s="6">
        <v>30</v>
      </c>
      <c r="O25" s="8">
        <v>115.75</v>
      </c>
      <c r="P25" s="6">
        <v>0</v>
      </c>
      <c r="Q25" s="8">
        <v>0</v>
      </c>
      <c r="R25" s="8">
        <v>0</v>
      </c>
      <c r="S25" s="6">
        <v>95</v>
      </c>
      <c r="T25" s="8">
        <v>6474.12</v>
      </c>
      <c r="U25" s="6">
        <v>11</v>
      </c>
      <c r="V25" s="8">
        <v>1283.23</v>
      </c>
      <c r="W25" s="8">
        <v>19.82</v>
      </c>
    </row>
    <row r="26" spans="1:23" x14ac:dyDescent="0.3">
      <c r="A26" s="5">
        <v>10</v>
      </c>
      <c r="B26" s="6" t="s">
        <v>56</v>
      </c>
      <c r="C26" s="7">
        <v>6</v>
      </c>
      <c r="D26" s="6">
        <v>9</v>
      </c>
      <c r="E26" s="8">
        <v>38.08</v>
      </c>
      <c r="F26" s="6">
        <v>0</v>
      </c>
      <c r="G26" s="8">
        <v>0</v>
      </c>
      <c r="H26" s="8">
        <v>0</v>
      </c>
      <c r="I26" s="6">
        <v>1328</v>
      </c>
      <c r="J26" s="8">
        <v>23231.15</v>
      </c>
      <c r="K26" s="6">
        <v>10</v>
      </c>
      <c r="L26" s="8">
        <v>229.61</v>
      </c>
      <c r="M26" s="8">
        <v>0.99</v>
      </c>
      <c r="N26" s="6">
        <v>2</v>
      </c>
      <c r="O26" s="8">
        <v>29.92</v>
      </c>
      <c r="P26" s="6">
        <v>0</v>
      </c>
      <c r="Q26" s="8">
        <v>0</v>
      </c>
      <c r="R26" s="8">
        <v>0</v>
      </c>
      <c r="S26" s="6">
        <v>1339</v>
      </c>
      <c r="T26" s="8">
        <v>23299.15</v>
      </c>
      <c r="U26" s="6">
        <v>10</v>
      </c>
      <c r="V26" s="8">
        <v>229.61</v>
      </c>
      <c r="W26" s="8">
        <v>0.99</v>
      </c>
    </row>
    <row r="27" spans="1:23" x14ac:dyDescent="0.3">
      <c r="A27" s="5">
        <v>11</v>
      </c>
      <c r="B27" s="6" t="s">
        <v>57</v>
      </c>
      <c r="C27" s="7">
        <v>1</v>
      </c>
      <c r="D27" s="6">
        <v>2</v>
      </c>
      <c r="E27" s="8">
        <v>0.02</v>
      </c>
      <c r="F27" s="6">
        <v>2</v>
      </c>
      <c r="G27" s="8">
        <v>0.02</v>
      </c>
      <c r="H27" s="8">
        <v>100</v>
      </c>
      <c r="I27" s="6">
        <v>0</v>
      </c>
      <c r="J27" s="8">
        <v>0</v>
      </c>
      <c r="K27" s="6">
        <v>0</v>
      </c>
      <c r="L27" s="8">
        <v>0</v>
      </c>
      <c r="M27" s="8"/>
      <c r="N27" s="6">
        <v>0</v>
      </c>
      <c r="O27" s="8">
        <v>0</v>
      </c>
      <c r="P27" s="6">
        <v>0</v>
      </c>
      <c r="Q27" s="8">
        <v>0</v>
      </c>
      <c r="R27" s="8"/>
      <c r="S27" s="6">
        <v>2</v>
      </c>
      <c r="T27" s="8">
        <v>0.02</v>
      </c>
      <c r="U27" s="6">
        <v>2</v>
      </c>
      <c r="V27" s="8">
        <v>0.02</v>
      </c>
      <c r="W27" s="8">
        <v>100</v>
      </c>
    </row>
    <row r="28" spans="1:23" x14ac:dyDescent="0.3">
      <c r="A28" s="5">
        <v>12</v>
      </c>
      <c r="B28" s="6" t="s">
        <v>58</v>
      </c>
      <c r="C28" s="7">
        <v>2</v>
      </c>
      <c r="D28" s="6">
        <v>170</v>
      </c>
      <c r="E28" s="8">
        <v>430.59</v>
      </c>
      <c r="F28" s="6">
        <v>0</v>
      </c>
      <c r="G28" s="8">
        <v>0</v>
      </c>
      <c r="H28" s="8">
        <v>0</v>
      </c>
      <c r="I28" s="6">
        <v>32</v>
      </c>
      <c r="J28" s="8">
        <v>820.3</v>
      </c>
      <c r="K28" s="6">
        <v>5</v>
      </c>
      <c r="L28" s="8">
        <v>150.56</v>
      </c>
      <c r="M28" s="8">
        <v>18.350000000000001</v>
      </c>
      <c r="N28" s="6">
        <v>17</v>
      </c>
      <c r="O28" s="8">
        <v>2792.58</v>
      </c>
      <c r="P28" s="6">
        <v>0</v>
      </c>
      <c r="Q28" s="8">
        <v>0</v>
      </c>
      <c r="R28" s="8">
        <v>0</v>
      </c>
      <c r="S28" s="6">
        <v>219</v>
      </c>
      <c r="T28" s="8">
        <v>4043.47</v>
      </c>
      <c r="U28" s="6">
        <v>5</v>
      </c>
      <c r="V28" s="8">
        <v>150.56</v>
      </c>
      <c r="W28" s="8">
        <v>3.72</v>
      </c>
    </row>
    <row r="29" spans="1:23" x14ac:dyDescent="0.3">
      <c r="A29" s="5">
        <v>13</v>
      </c>
      <c r="B29" s="6" t="s">
        <v>59</v>
      </c>
      <c r="C29" s="7">
        <v>1</v>
      </c>
      <c r="D29" s="6">
        <v>0</v>
      </c>
      <c r="E29" s="8">
        <v>0</v>
      </c>
      <c r="F29" s="6">
        <v>0</v>
      </c>
      <c r="G29" s="8">
        <v>0</v>
      </c>
      <c r="H29" s="8"/>
      <c r="I29" s="6">
        <v>6</v>
      </c>
      <c r="J29" s="8">
        <v>172.45</v>
      </c>
      <c r="K29" s="6">
        <v>0</v>
      </c>
      <c r="L29" s="8">
        <v>0</v>
      </c>
      <c r="M29" s="8">
        <v>0</v>
      </c>
      <c r="N29" s="6">
        <v>0</v>
      </c>
      <c r="O29" s="8">
        <v>0</v>
      </c>
      <c r="P29" s="6">
        <v>0</v>
      </c>
      <c r="Q29" s="8">
        <v>0</v>
      </c>
      <c r="R29" s="8"/>
      <c r="S29" s="6">
        <v>6</v>
      </c>
      <c r="T29" s="8">
        <v>172.45</v>
      </c>
      <c r="U29" s="6">
        <v>0</v>
      </c>
      <c r="V29" s="8">
        <v>0</v>
      </c>
      <c r="W29" s="8">
        <v>0</v>
      </c>
    </row>
    <row r="30" spans="1:23" x14ac:dyDescent="0.3">
      <c r="A30" s="5">
        <v>14</v>
      </c>
      <c r="B30" s="6" t="s">
        <v>60</v>
      </c>
      <c r="C30" s="7">
        <v>11</v>
      </c>
      <c r="D30" s="6">
        <v>46</v>
      </c>
      <c r="E30" s="8">
        <v>4631.2700000000004</v>
      </c>
      <c r="F30" s="6">
        <v>0</v>
      </c>
      <c r="G30" s="8">
        <v>0</v>
      </c>
      <c r="H30" s="8">
        <v>0</v>
      </c>
      <c r="I30" s="6">
        <v>1041</v>
      </c>
      <c r="J30" s="8">
        <v>23498.06</v>
      </c>
      <c r="K30" s="6">
        <v>50</v>
      </c>
      <c r="L30" s="8">
        <v>573.47</v>
      </c>
      <c r="M30" s="8">
        <v>2.44</v>
      </c>
      <c r="N30" s="6">
        <v>0</v>
      </c>
      <c r="O30" s="8">
        <v>0</v>
      </c>
      <c r="P30" s="6">
        <v>0</v>
      </c>
      <c r="Q30" s="8">
        <v>0</v>
      </c>
      <c r="R30" s="8"/>
      <c r="S30" s="6">
        <v>1087</v>
      </c>
      <c r="T30" s="8">
        <v>28129.33</v>
      </c>
      <c r="U30" s="6">
        <v>50</v>
      </c>
      <c r="V30" s="8">
        <v>573.47</v>
      </c>
      <c r="W30" s="8">
        <v>2.04</v>
      </c>
    </row>
    <row r="31" spans="1:23" s="12" customFormat="1" x14ac:dyDescent="0.3">
      <c r="A31" s="2" t="s">
        <v>30</v>
      </c>
      <c r="B31" s="9" t="s">
        <v>1</v>
      </c>
      <c r="C31" s="10">
        <v>1007</v>
      </c>
      <c r="D31" s="9">
        <v>467349</v>
      </c>
      <c r="E31" s="11">
        <v>370411.64</v>
      </c>
      <c r="F31" s="9">
        <v>71527</v>
      </c>
      <c r="G31" s="11">
        <v>23340.79</v>
      </c>
      <c r="H31" s="11">
        <v>6.3</v>
      </c>
      <c r="I31" s="9">
        <v>56841</v>
      </c>
      <c r="J31" s="11">
        <v>1186724.04</v>
      </c>
      <c r="K31" s="9">
        <v>2571</v>
      </c>
      <c r="L31" s="11">
        <v>19171.64</v>
      </c>
      <c r="M31" s="11">
        <v>1.62</v>
      </c>
      <c r="N31" s="9">
        <v>305629</v>
      </c>
      <c r="O31" s="11">
        <v>169126.05</v>
      </c>
      <c r="P31" s="9">
        <v>21305</v>
      </c>
      <c r="Q31" s="11">
        <v>2554.7800000000002</v>
      </c>
      <c r="R31" s="11">
        <v>1.51</v>
      </c>
      <c r="S31" s="9">
        <v>829819</v>
      </c>
      <c r="T31" s="11">
        <v>1726261.73</v>
      </c>
      <c r="U31" s="9">
        <v>95403</v>
      </c>
      <c r="V31" s="11">
        <v>45067.21</v>
      </c>
      <c r="W31" s="11">
        <v>2.61</v>
      </c>
    </row>
    <row r="32" spans="1:23" x14ac:dyDescent="0.3">
      <c r="A32" s="5">
        <v>1</v>
      </c>
      <c r="B32" s="6" t="s">
        <v>61</v>
      </c>
      <c r="C32" s="7">
        <v>2</v>
      </c>
      <c r="D32" s="6">
        <v>0</v>
      </c>
      <c r="E32" s="8">
        <v>0</v>
      </c>
      <c r="F32" s="6">
        <v>0</v>
      </c>
      <c r="G32" s="8">
        <v>0</v>
      </c>
      <c r="H32" s="8"/>
      <c r="I32" s="6">
        <v>1</v>
      </c>
      <c r="J32" s="8">
        <v>511</v>
      </c>
      <c r="K32" s="6">
        <v>0</v>
      </c>
      <c r="L32" s="8">
        <v>0</v>
      </c>
      <c r="M32" s="8">
        <v>0</v>
      </c>
      <c r="N32" s="6">
        <v>0</v>
      </c>
      <c r="O32" s="8">
        <v>0</v>
      </c>
      <c r="P32" s="6">
        <v>0</v>
      </c>
      <c r="Q32" s="8">
        <v>0</v>
      </c>
      <c r="R32" s="8"/>
      <c r="S32" s="6">
        <v>1</v>
      </c>
      <c r="T32" s="8">
        <v>511</v>
      </c>
      <c r="U32" s="6">
        <v>0</v>
      </c>
      <c r="V32" s="8">
        <v>0</v>
      </c>
      <c r="W32" s="8">
        <v>0</v>
      </c>
    </row>
    <row r="33" spans="1:23" x14ac:dyDescent="0.3">
      <c r="A33" s="5">
        <v>2</v>
      </c>
      <c r="B33" s="6" t="s">
        <v>7</v>
      </c>
      <c r="C33" s="7">
        <v>5</v>
      </c>
      <c r="D33" s="6">
        <v>4418</v>
      </c>
      <c r="E33" s="8">
        <v>1779.8</v>
      </c>
      <c r="F33" s="6">
        <v>79</v>
      </c>
      <c r="G33" s="8">
        <v>13.74</v>
      </c>
      <c r="H33" s="8">
        <v>0.77</v>
      </c>
      <c r="I33" s="6">
        <v>819</v>
      </c>
      <c r="J33" s="8">
        <v>144.51</v>
      </c>
      <c r="K33" s="6">
        <v>189</v>
      </c>
      <c r="L33" s="8">
        <v>29.91</v>
      </c>
      <c r="M33" s="8">
        <v>20.7</v>
      </c>
      <c r="N33" s="6">
        <v>334</v>
      </c>
      <c r="O33" s="8">
        <v>115.4</v>
      </c>
      <c r="P33" s="6">
        <v>90</v>
      </c>
      <c r="Q33" s="8">
        <v>8.19</v>
      </c>
      <c r="R33" s="8">
        <v>7.1</v>
      </c>
      <c r="S33" s="6">
        <v>5571</v>
      </c>
      <c r="T33" s="8">
        <v>2039.71</v>
      </c>
      <c r="U33" s="6">
        <v>358</v>
      </c>
      <c r="V33" s="8">
        <v>51.84</v>
      </c>
      <c r="W33" s="8">
        <v>2.54</v>
      </c>
    </row>
    <row r="34" spans="1:23" x14ac:dyDescent="0.3">
      <c r="A34" s="5">
        <v>3</v>
      </c>
      <c r="B34" s="6" t="s">
        <v>62</v>
      </c>
      <c r="C34" s="7">
        <v>9</v>
      </c>
      <c r="D34" s="6">
        <v>23255</v>
      </c>
      <c r="E34" s="8">
        <v>8409.24</v>
      </c>
      <c r="F34" s="6">
        <v>942</v>
      </c>
      <c r="G34" s="8">
        <v>305.67</v>
      </c>
      <c r="H34" s="8">
        <v>3.63</v>
      </c>
      <c r="I34" s="6">
        <v>227</v>
      </c>
      <c r="J34" s="8">
        <v>2391.5500000000002</v>
      </c>
      <c r="K34" s="6">
        <v>5</v>
      </c>
      <c r="L34" s="8">
        <v>29.5</v>
      </c>
      <c r="M34" s="8">
        <v>1.23</v>
      </c>
      <c r="N34" s="6">
        <v>18055</v>
      </c>
      <c r="O34" s="8">
        <v>8074.01</v>
      </c>
      <c r="P34" s="6">
        <v>2035</v>
      </c>
      <c r="Q34" s="8">
        <v>564.09</v>
      </c>
      <c r="R34" s="8">
        <v>6.99</v>
      </c>
      <c r="S34" s="6">
        <v>41537</v>
      </c>
      <c r="T34" s="8">
        <v>18874.8</v>
      </c>
      <c r="U34" s="6">
        <v>2982</v>
      </c>
      <c r="V34" s="8">
        <v>899.26</v>
      </c>
      <c r="W34" s="8">
        <v>4.76</v>
      </c>
    </row>
    <row r="35" spans="1:23" x14ac:dyDescent="0.3">
      <c r="A35" s="5">
        <v>4</v>
      </c>
      <c r="B35" s="6" t="s">
        <v>63</v>
      </c>
      <c r="C35" s="7">
        <v>167</v>
      </c>
      <c r="D35" s="6">
        <v>22830</v>
      </c>
      <c r="E35" s="8">
        <v>3576.93</v>
      </c>
      <c r="F35" s="6">
        <v>18798</v>
      </c>
      <c r="G35" s="8">
        <v>2891.23</v>
      </c>
      <c r="H35" s="8">
        <v>80.83</v>
      </c>
      <c r="I35" s="6">
        <v>92939</v>
      </c>
      <c r="J35" s="8">
        <v>47155.6</v>
      </c>
      <c r="K35" s="6">
        <v>26504</v>
      </c>
      <c r="L35" s="8">
        <v>6663.04</v>
      </c>
      <c r="M35" s="8">
        <v>14.13</v>
      </c>
      <c r="N35" s="6">
        <v>0</v>
      </c>
      <c r="O35" s="8">
        <v>0</v>
      </c>
      <c r="P35" s="6">
        <v>0</v>
      </c>
      <c r="Q35" s="8">
        <v>0</v>
      </c>
      <c r="R35" s="8"/>
      <c r="S35" s="6">
        <v>115769</v>
      </c>
      <c r="T35" s="8">
        <v>50732.53</v>
      </c>
      <c r="U35" s="6">
        <v>45302</v>
      </c>
      <c r="V35" s="8">
        <v>9554.27</v>
      </c>
      <c r="W35" s="8">
        <v>18.829999999999998</v>
      </c>
    </row>
    <row r="36" spans="1:23" x14ac:dyDescent="0.3">
      <c r="A36" s="5">
        <v>5</v>
      </c>
      <c r="B36" s="6" t="s">
        <v>64</v>
      </c>
      <c r="C36" s="7">
        <v>18</v>
      </c>
      <c r="D36" s="6">
        <v>16640</v>
      </c>
      <c r="E36" s="8">
        <v>3283</v>
      </c>
      <c r="F36" s="6">
        <v>14026</v>
      </c>
      <c r="G36" s="8">
        <v>1842.45</v>
      </c>
      <c r="H36" s="8">
        <v>56.12</v>
      </c>
      <c r="I36" s="6">
        <v>1846</v>
      </c>
      <c r="J36" s="8">
        <v>3676</v>
      </c>
      <c r="K36" s="6">
        <v>66</v>
      </c>
      <c r="L36" s="8">
        <v>14.09</v>
      </c>
      <c r="M36" s="8">
        <v>0.38</v>
      </c>
      <c r="N36" s="6">
        <v>34051</v>
      </c>
      <c r="O36" s="8">
        <v>14448</v>
      </c>
      <c r="P36" s="6">
        <v>22163</v>
      </c>
      <c r="Q36" s="8">
        <v>3545.69</v>
      </c>
      <c r="R36" s="8">
        <v>24.54</v>
      </c>
      <c r="S36" s="6">
        <v>52537</v>
      </c>
      <c r="T36" s="8">
        <v>21407</v>
      </c>
      <c r="U36" s="6">
        <v>36255</v>
      </c>
      <c r="V36" s="8">
        <v>5402.23</v>
      </c>
      <c r="W36" s="8">
        <v>25.24</v>
      </c>
    </row>
    <row r="37" spans="1:23" x14ac:dyDescent="0.3">
      <c r="A37" s="5">
        <v>6</v>
      </c>
      <c r="B37" s="6" t="s">
        <v>65</v>
      </c>
      <c r="C37" s="7">
        <v>2</v>
      </c>
      <c r="D37" s="6">
        <v>0</v>
      </c>
      <c r="E37" s="8">
        <v>0</v>
      </c>
      <c r="F37" s="6">
        <v>0</v>
      </c>
      <c r="G37" s="8">
        <v>0</v>
      </c>
      <c r="H37" s="8"/>
      <c r="I37" s="6">
        <v>0</v>
      </c>
      <c r="J37" s="8">
        <v>0</v>
      </c>
      <c r="K37" s="6">
        <v>0</v>
      </c>
      <c r="L37" s="8">
        <v>0</v>
      </c>
      <c r="M37" s="8"/>
      <c r="N37" s="6">
        <v>0</v>
      </c>
      <c r="O37" s="8">
        <v>0</v>
      </c>
      <c r="P37" s="6">
        <v>0</v>
      </c>
      <c r="Q37" s="8">
        <v>0</v>
      </c>
      <c r="R37" s="8"/>
      <c r="S37" s="6">
        <v>0</v>
      </c>
      <c r="T37" s="8">
        <v>0</v>
      </c>
      <c r="U37" s="6">
        <v>0</v>
      </c>
      <c r="V37" s="8">
        <v>0</v>
      </c>
      <c r="W37" s="8"/>
    </row>
    <row r="38" spans="1:23" s="12" customFormat="1" x14ac:dyDescent="0.3">
      <c r="A38" s="2" t="s">
        <v>31</v>
      </c>
      <c r="B38" s="9" t="s">
        <v>1</v>
      </c>
      <c r="C38" s="13">
        <v>203</v>
      </c>
      <c r="D38" s="9">
        <v>67143</v>
      </c>
      <c r="E38" s="11">
        <v>17048.97</v>
      </c>
      <c r="F38" s="9">
        <v>33845</v>
      </c>
      <c r="G38" s="11">
        <v>5053.09</v>
      </c>
      <c r="H38" s="11">
        <v>29.64</v>
      </c>
      <c r="I38" s="9">
        <v>95832</v>
      </c>
      <c r="J38" s="11">
        <v>53878.66</v>
      </c>
      <c r="K38" s="9">
        <v>26764</v>
      </c>
      <c r="L38" s="11">
        <v>6736.54</v>
      </c>
      <c r="M38" s="11">
        <v>12.5</v>
      </c>
      <c r="N38" s="9">
        <v>52440</v>
      </c>
      <c r="O38" s="11">
        <v>22637.41</v>
      </c>
      <c r="P38" s="9">
        <v>24288</v>
      </c>
      <c r="Q38" s="11">
        <v>4117.97</v>
      </c>
      <c r="R38" s="11">
        <v>18.190000000000001</v>
      </c>
      <c r="S38" s="9">
        <v>215415</v>
      </c>
      <c r="T38" s="11">
        <v>93565.04</v>
      </c>
      <c r="U38" s="9">
        <v>84897</v>
      </c>
      <c r="V38" s="11">
        <v>15907.6</v>
      </c>
      <c r="W38" s="11">
        <v>17</v>
      </c>
    </row>
    <row r="39" spans="1:23" x14ac:dyDescent="0.3">
      <c r="A39" s="5">
        <v>1</v>
      </c>
      <c r="B39" s="6" t="s">
        <v>66</v>
      </c>
      <c r="C39" s="14">
        <v>465</v>
      </c>
      <c r="D39" s="6">
        <v>425237</v>
      </c>
      <c r="E39" s="8">
        <v>413263.8</v>
      </c>
      <c r="F39" s="6">
        <v>82367</v>
      </c>
      <c r="G39" s="8">
        <v>42679.55</v>
      </c>
      <c r="H39" s="8">
        <v>10.33</v>
      </c>
      <c r="I39" s="6">
        <v>97666</v>
      </c>
      <c r="J39" s="8">
        <v>154594.42000000001</v>
      </c>
      <c r="K39" s="6">
        <v>32672</v>
      </c>
      <c r="L39" s="8">
        <v>28880.28</v>
      </c>
      <c r="M39" s="8">
        <v>18.68</v>
      </c>
      <c r="N39" s="6">
        <v>6519</v>
      </c>
      <c r="O39" s="8">
        <v>33859.339999999997</v>
      </c>
      <c r="P39" s="6">
        <v>2814</v>
      </c>
      <c r="Q39" s="8">
        <v>2927.82</v>
      </c>
      <c r="R39" s="8">
        <v>8.65</v>
      </c>
      <c r="S39" s="6">
        <v>529422</v>
      </c>
      <c r="T39" s="8">
        <v>601717.56000000006</v>
      </c>
      <c r="U39" s="6">
        <v>117853</v>
      </c>
      <c r="V39" s="8">
        <v>74487.649999999994</v>
      </c>
      <c r="W39" s="8">
        <v>12.38</v>
      </c>
    </row>
    <row r="40" spans="1:23" s="12" customFormat="1" x14ac:dyDescent="0.3">
      <c r="A40" s="2" t="s">
        <v>2</v>
      </c>
      <c r="B40" s="9" t="s">
        <v>1</v>
      </c>
      <c r="C40" s="13">
        <v>465</v>
      </c>
      <c r="D40" s="9">
        <v>425237</v>
      </c>
      <c r="E40" s="11">
        <v>413263.8</v>
      </c>
      <c r="F40" s="9">
        <v>82367</v>
      </c>
      <c r="G40" s="11">
        <v>42679.55</v>
      </c>
      <c r="H40" s="11">
        <v>10.33</v>
      </c>
      <c r="I40" s="9">
        <v>97666</v>
      </c>
      <c r="J40" s="11">
        <v>154594.42000000001</v>
      </c>
      <c r="K40" s="9">
        <v>32672</v>
      </c>
      <c r="L40" s="11">
        <v>28880.28</v>
      </c>
      <c r="M40" s="11">
        <v>18.68</v>
      </c>
      <c r="N40" s="9">
        <v>6519</v>
      </c>
      <c r="O40" s="11">
        <v>33859.339999999997</v>
      </c>
      <c r="P40" s="9">
        <v>2814</v>
      </c>
      <c r="Q40" s="11">
        <v>2927.82</v>
      </c>
      <c r="R40" s="11">
        <v>8.65</v>
      </c>
      <c r="S40" s="9">
        <v>529422</v>
      </c>
      <c r="T40" s="11">
        <v>601717.56000000006</v>
      </c>
      <c r="U40" s="9">
        <v>117853</v>
      </c>
      <c r="V40" s="11">
        <v>74487.649999999994</v>
      </c>
      <c r="W40" s="11">
        <v>12.38</v>
      </c>
    </row>
    <row r="41" spans="1:23" s="12" customFormat="1" x14ac:dyDescent="0.3">
      <c r="A41" s="5">
        <v>1</v>
      </c>
      <c r="B41" s="6" t="s">
        <v>67</v>
      </c>
      <c r="C41" s="15">
        <v>67</v>
      </c>
      <c r="D41" s="6">
        <v>19044</v>
      </c>
      <c r="E41" s="8">
        <v>123594.07</v>
      </c>
      <c r="F41" s="6">
        <v>8637</v>
      </c>
      <c r="G41" s="8">
        <v>4682.3500000000004</v>
      </c>
      <c r="H41" s="8">
        <v>3.79</v>
      </c>
      <c r="I41" s="6">
        <v>4342</v>
      </c>
      <c r="J41" s="8">
        <v>1530.37</v>
      </c>
      <c r="K41" s="6">
        <v>2114</v>
      </c>
      <c r="L41" s="8">
        <v>666.52</v>
      </c>
      <c r="M41" s="8">
        <v>43.55</v>
      </c>
      <c r="N41" s="6">
        <v>513</v>
      </c>
      <c r="O41" s="8">
        <v>2245.4499999999998</v>
      </c>
      <c r="P41" s="6">
        <v>0</v>
      </c>
      <c r="Q41" s="8">
        <v>0</v>
      </c>
      <c r="R41" s="8">
        <v>0</v>
      </c>
      <c r="S41" s="6">
        <v>23899</v>
      </c>
      <c r="T41" s="8">
        <v>127369.89</v>
      </c>
      <c r="U41" s="6">
        <v>10751</v>
      </c>
      <c r="V41" s="8">
        <v>5348.87</v>
      </c>
      <c r="W41" s="8">
        <v>4.2</v>
      </c>
    </row>
    <row r="42" spans="1:23" s="12" customFormat="1" x14ac:dyDescent="0.3">
      <c r="A42" s="25" t="s">
        <v>14</v>
      </c>
      <c r="B42" s="9" t="s">
        <v>1</v>
      </c>
      <c r="C42" s="16">
        <v>67</v>
      </c>
      <c r="D42" s="9">
        <v>19044</v>
      </c>
      <c r="E42" s="11">
        <v>123594.07</v>
      </c>
      <c r="F42" s="9">
        <v>8637</v>
      </c>
      <c r="G42" s="11">
        <v>4682.3500000000004</v>
      </c>
      <c r="H42" s="11">
        <v>3.79</v>
      </c>
      <c r="I42" s="9">
        <v>4342</v>
      </c>
      <c r="J42" s="11">
        <v>1530.37</v>
      </c>
      <c r="K42" s="9">
        <v>2114</v>
      </c>
      <c r="L42" s="11">
        <v>666.52</v>
      </c>
      <c r="M42" s="11">
        <v>43.55</v>
      </c>
      <c r="N42" s="9">
        <v>513</v>
      </c>
      <c r="O42" s="11">
        <v>2245.4499999999998</v>
      </c>
      <c r="P42" s="9">
        <v>0</v>
      </c>
      <c r="Q42" s="11">
        <v>0</v>
      </c>
      <c r="R42" s="11">
        <v>0</v>
      </c>
      <c r="S42" s="9">
        <v>23899</v>
      </c>
      <c r="T42" s="11">
        <v>127369.89</v>
      </c>
      <c r="U42" s="9">
        <v>10751</v>
      </c>
      <c r="V42" s="11">
        <v>5348.87</v>
      </c>
      <c r="W42" s="11">
        <v>4.2</v>
      </c>
    </row>
    <row r="43" spans="1:23" s="12" customFormat="1" x14ac:dyDescent="0.3">
      <c r="A43" s="24" t="s">
        <v>32</v>
      </c>
      <c r="B43" s="17" t="s">
        <v>1</v>
      </c>
      <c r="C43" s="13">
        <f>C16+C31+C38+C40+C42</f>
        <v>3220</v>
      </c>
      <c r="D43" s="16">
        <v>1743103</v>
      </c>
      <c r="E43" s="16">
        <v>1864104.24</v>
      </c>
      <c r="F43" s="16">
        <v>582093</v>
      </c>
      <c r="G43" s="16">
        <v>319048.71000000002</v>
      </c>
      <c r="H43" s="18">
        <v>17.12</v>
      </c>
      <c r="I43" s="16">
        <v>565843</v>
      </c>
      <c r="J43" s="16">
        <v>3840679.62</v>
      </c>
      <c r="K43" s="16">
        <v>161727</v>
      </c>
      <c r="L43" s="16">
        <v>260980.29</v>
      </c>
      <c r="M43" s="18">
        <v>6.8</v>
      </c>
      <c r="N43" s="16">
        <v>486980</v>
      </c>
      <c r="O43" s="16">
        <v>1158173.92</v>
      </c>
      <c r="P43" s="16">
        <v>66144</v>
      </c>
      <c r="Q43" s="16">
        <v>24248.12</v>
      </c>
      <c r="R43" s="18">
        <v>2.09</v>
      </c>
      <c r="S43" s="16">
        <v>2795926</v>
      </c>
      <c r="T43" s="16">
        <v>6862957.7800000003</v>
      </c>
      <c r="U43" s="16">
        <v>809964</v>
      </c>
      <c r="V43" s="16">
        <v>604277.12</v>
      </c>
      <c r="W43" s="18">
        <v>8.8000000000000007</v>
      </c>
    </row>
    <row r="44" spans="1:23" x14ac:dyDescent="0.3">
      <c r="A44" s="19">
        <v>1</v>
      </c>
      <c r="B44" s="20" t="s">
        <v>6</v>
      </c>
      <c r="C44" s="21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88862.02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88862.02</v>
      </c>
      <c r="U44" s="15">
        <v>0</v>
      </c>
      <c r="V44" s="15">
        <v>0</v>
      </c>
      <c r="W44" s="15">
        <v>0</v>
      </c>
    </row>
    <row r="45" spans="1:23" x14ac:dyDescent="0.3">
      <c r="A45" s="19">
        <v>1</v>
      </c>
      <c r="B45" s="20" t="s">
        <v>3</v>
      </c>
      <c r="C45" s="15">
        <v>0</v>
      </c>
      <c r="D45" s="15">
        <v>0</v>
      </c>
      <c r="E45" s="15">
        <v>824874.89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824874.89</v>
      </c>
      <c r="U45" s="15">
        <v>0</v>
      </c>
      <c r="V45" s="15">
        <v>0</v>
      </c>
      <c r="W45" s="15">
        <v>0</v>
      </c>
    </row>
    <row r="46" spans="1:23" s="12" customFormat="1" x14ac:dyDescent="0.3">
      <c r="A46" s="30" t="s">
        <v>33</v>
      </c>
      <c r="B46" s="31"/>
      <c r="C46" s="13">
        <f>C43</f>
        <v>3220</v>
      </c>
      <c r="D46" s="16">
        <v>1743103</v>
      </c>
      <c r="E46" s="16">
        <v>2688979.13</v>
      </c>
      <c r="F46" s="16">
        <v>582093</v>
      </c>
      <c r="G46" s="16">
        <v>319048.71000000002</v>
      </c>
      <c r="H46" s="18">
        <v>11.87</v>
      </c>
      <c r="I46" s="16">
        <v>565843</v>
      </c>
      <c r="J46" s="16">
        <v>3929541.64</v>
      </c>
      <c r="K46" s="16">
        <v>161727</v>
      </c>
      <c r="L46" s="16">
        <v>260980.29</v>
      </c>
      <c r="M46" s="18">
        <v>6.64</v>
      </c>
      <c r="N46" s="16">
        <v>486980</v>
      </c>
      <c r="O46" s="16">
        <v>1158173.92</v>
      </c>
      <c r="P46" s="16">
        <v>66144</v>
      </c>
      <c r="Q46" s="16">
        <v>24248.12</v>
      </c>
      <c r="R46" s="18">
        <v>2.09</v>
      </c>
      <c r="S46" s="16">
        <v>2795926</v>
      </c>
      <c r="T46" s="16">
        <v>7776694.6900000004</v>
      </c>
      <c r="U46" s="16">
        <v>809964</v>
      </c>
      <c r="V46" s="16">
        <v>604277.12</v>
      </c>
      <c r="W46" s="18">
        <v>7.77</v>
      </c>
    </row>
  </sheetData>
  <mergeCells count="3">
    <mergeCell ref="A1:W1"/>
    <mergeCell ref="A2:W2"/>
    <mergeCell ref="A46:B46"/>
  </mergeCells>
  <pageMargins left="0.11811023622047245" right="0.11811023622047245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2024-08-12T09:02:48Z</cp:lastPrinted>
  <dcterms:created xsi:type="dcterms:W3CDTF">2020-09-17T12:52:15Z</dcterms:created>
  <dcterms:modified xsi:type="dcterms:W3CDTF">2024-08-12T09:02:53Z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2024-08-12T09:00:22Z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fa28e6a6-71c4-4cb9-8e0d-1e6fea72b830</vt:lpwstr>
  </property>
  <property fmtid="{D5CDD505-2E9C-101B-9397-08002B2CF9AE}" pid="8" name="MSIP_Label_183ada4e-448b-4689-9b53-cdfe99a249d2_ContentBits">
    <vt:lpwstr>0</vt:lpwstr>
  </property>
</Properties>
</file>