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8AE3E89A-D1E4-406D-8F97-0F5A065764F5}" xr6:coauthVersionLast="47" xr6:coauthVersionMax="47" xr10:uidLastSave="{00000000-0000-0000-0000-000000000000}"/>
  <bookViews>
    <workbookView xWindow="-108" yWindow="-108" windowWidth="23256" windowHeight="12576" xr2:uid="{57524506-78F1-4891-93CB-FB4396E399F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3" i="1" l="1"/>
  <c r="D18" i="1"/>
  <c r="E18" i="1"/>
  <c r="F18" i="1"/>
  <c r="G18" i="1"/>
  <c r="H18" i="1"/>
  <c r="C18" i="1" l="1"/>
  <c r="D25" i="1"/>
  <c r="E25" i="1"/>
  <c r="F25" i="1"/>
  <c r="G25" i="1"/>
  <c r="H25" i="1"/>
  <c r="C25" i="1"/>
  <c r="E23" i="1"/>
  <c r="F23" i="1"/>
  <c r="G23" i="1"/>
  <c r="H23" i="1"/>
  <c r="C23" i="1"/>
  <c r="H29" i="1" l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<sst xmlns="http://schemas.openxmlformats.org/spreadsheetml/2006/main" count="40" uniqueCount="37">
  <si>
    <t>Sl. No.</t>
  </si>
  <si>
    <t>Bank Name</t>
  </si>
  <si>
    <t>Fresh Accounts</t>
  </si>
  <si>
    <t>Renewal Accounts</t>
  </si>
  <si>
    <t>Total Eligible Accounts</t>
  </si>
  <si>
    <t>Disbursement Target</t>
  </si>
  <si>
    <t>Total</t>
  </si>
  <si>
    <t>Pub</t>
  </si>
  <si>
    <t>Priv</t>
  </si>
  <si>
    <t>RRB</t>
  </si>
  <si>
    <t>ASSAM STATE RURAL LIVELIHOODS MISSION</t>
  </si>
  <si>
    <t>Assam  - Bank-wise Target Report</t>
  </si>
  <si>
    <t>(Amt in Rs.Lakhs)</t>
  </si>
  <si>
    <t>Grand Total</t>
  </si>
  <si>
    <t>Total 
Branch</t>
  </si>
  <si>
    <t>SFB</t>
  </si>
  <si>
    <t>SHG Bank Linkage - Annual Credit Plan Target for the FY(2024-2025)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</si>
  <si>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</si>
  <si>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</si>
  <si>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</si>
  <si>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</si>
  <si>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</si>
  <si>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</si>
  <si>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</si>
  <si>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</si>
  <si>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</si>
  <si>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</si>
  <si>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</si>
  <si>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</si>
  <si>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</si>
  <si>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HDFC Bank</t>
  </si>
  <si>
    <t>ICICI Bank</t>
  </si>
  <si>
    <t>IDBI Bank</t>
  </si>
  <si>
    <t>North East SFB</t>
  </si>
  <si>
    <t>Assam Gramin Vikas Bank</t>
  </si>
  <si>
    <t>Assam Apex Co-op Bank</t>
  </si>
  <si>
    <t>Expected Outstanding  Amt. as on March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</si>
</sst>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masis MT Pro"/>
      <family val="1"/>
    </font>
    <font>
      <sz val="8"/>
      <color theme="1"/>
      <name val="Amasis MT Pro"/>
      <family val="1"/>
    </font>
    <font>
      <b/>
      <sz val="11"/>
      <color theme="1"/>
      <name val="Amasis MT Pro"/>
      <family val="1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rgb="FF000000"/>
      <name val="Arial"/>
      <family val="2"/>
    </font>
    <font>
      <b/>
      <sz val="8"/>
      <color rgb="FF161616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0" fontId="10" fillId="0" borderId="1" xfId="1" applyNumberFormat="1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164" fontId="13" fillId="2" borderId="1" xfId="1" applyNumberFormat="1" applyFont="1" applyFill="1" applyBorder="1" applyAlignment="1">
      <alignment horizontal="right" vertical="center" wrapText="1"/>
    </xf>
    <xf numFmtId="43" fontId="13" fillId="2" borderId="1" xfId="1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43" fontId="6" fillId="2" borderId="1" xfId="1" applyFont="1" applyFill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164" fontId="17" fillId="2" borderId="1" xfId="1" applyNumberFormat="1" applyFont="1" applyFill="1" applyBorder="1" applyAlignment="1">
      <alignment vertical="center" wrapText="1"/>
    </xf>
    <xf numFmtId="164" fontId="13" fillId="0" borderId="1" xfId="1" applyNumberFormat="1" applyFont="1" applyBorder="1" applyAlignment="1">
      <alignment vertical="center"/>
    </xf>
    <xf numFmtId="43" fontId="13" fillId="0" borderId="1" xfId="1" applyFont="1" applyBorder="1" applyAlignment="1">
      <alignment vertical="center"/>
    </xf>
    <xf numFmtId="164" fontId="18" fillId="2" borderId="3" xfId="1" applyNumberFormat="1" applyFont="1" applyFill="1" applyBorder="1" applyAlignment="1">
      <alignment horizontal="center" vertical="center"/>
    </xf>
    <xf numFmtId="43" fontId="18" fillId="2" borderId="3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43" fontId="13" fillId="2" borderId="1" xfId="1" applyNumberFormat="1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0BC79-27C4-4E0F-AB19-8E622DDE5163}">
  <sheetPr>
    <pageSetUpPr fitToPage="1"/>
  </sheetPr>
  <dimension ref="A1:H29"/>
  <sheetViews>
    <sheetView tabSelected="1" workbookViewId="0">
      <selection activeCell="J10" sqref="J10"/>
    </sheetView>
  </sheetViews>
  <sheetFormatPr defaultRowHeight="14.4" x14ac:dyDescent="0.3"/>
  <cols>
    <col min="1" max="1" width="5.33203125" style="1" bestFit="1" customWidth="1"/>
    <col min="2" max="2" width="24.6640625" style="1" bestFit="1" customWidth="1"/>
    <col min="3" max="3" width="12.21875" style="1" customWidth="1"/>
    <col min="4" max="4" width="13.109375" style="1" customWidth="1"/>
    <col min="5" max="5" width="12.77734375" style="1" customWidth="1"/>
    <col min="6" max="6" width="13.88671875" style="1" customWidth="1"/>
    <col min="7" max="7" width="15.88671875" style="1" customWidth="1"/>
    <col min="8" max="8" width="16.33203125" style="1" customWidth="1"/>
    <col min="9" max="16384" width="8.88671875" style="1"/>
  </cols>
  <sheetData>
    <row r="1" spans="1:8" ht="17.399999999999999" x14ac:dyDescent="0.3">
      <c r="A1" s="31" t="s">
        <v>10</v>
      </c>
      <c r="B1" s="31"/>
      <c r="C1" s="31"/>
      <c r="D1" s="31"/>
      <c r="E1" s="31"/>
      <c r="F1" s="31"/>
      <c r="G1" s="31"/>
      <c r="H1" s="31"/>
    </row>
    <row r="2" spans="1:8" ht="25.2" customHeight="1" x14ac:dyDescent="0.3">
      <c r="A2" s="32" t="s">
        <v>16</v>
      </c>
      <c r="B2" s="32"/>
      <c r="C2" s="32"/>
      <c r="D2" s="32"/>
      <c r="E2" s="32"/>
      <c r="F2" s="32"/>
      <c r="G2" s="32"/>
      <c r="H2" s="32"/>
    </row>
    <row r="3" spans="1:8" ht="15.6" customHeight="1" x14ac:dyDescent="0.3">
      <c r="A3" s="30" t="s">
        <v>11</v>
      </c>
      <c r="B3" s="30"/>
      <c r="C3" s="30"/>
      <c r="D3" s="30"/>
      <c r="E3" s="30"/>
      <c r="F3" s="30"/>
      <c r="G3" s="30"/>
      <c r="H3" s="30"/>
    </row>
    <row r="4" spans="1:8" ht="14.4" customHeight="1" x14ac:dyDescent="0.3">
      <c r="A4" s="30" t="s">
        <v>12</v>
      </c>
      <c r="B4" s="30"/>
      <c r="C4" s="30"/>
      <c r="D4" s="30"/>
      <c r="E4" s="30"/>
      <c r="F4" s="30"/>
      <c r="G4" s="30"/>
      <c r="H4" s="30"/>
    </row>
    <row r="5" spans="1:8" s="2" customFormat="1" ht="30.6" x14ac:dyDescent="0.25">
      <c r="A5" s="4" t="s">
        <v>0</v>
      </c>
      <c r="B5" s="4" t="s">
        <v>1</v>
      </c>
      <c r="C5" s="5" t="s">
        <v>14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36</v>
      </c>
    </row>
    <row r="6" spans="1:8" ht="15" x14ac:dyDescent="0.3">
      <c r="A6" s="7">
        <v>1</v>
      </c>
      <c r="B6" s="8" t="s">
        <v>17</v>
      </c>
      <c r="C6" s="9">
        <v>67</v>
      </c>
      <c r="D6" s="9">
        <v>1350</v>
      </c>
      <c r="E6" s="9">
        <v>500</v>
      </c>
      <c r="F6" s="9">
        <v>1850</v>
      </c>
      <c r="G6" s="10">
        <v>3270</v>
      </c>
      <c r="H6" s="10">
        <v>1790</v>
      </c>
    </row>
    <row r="7" spans="1:8" ht="15" x14ac:dyDescent="0.3">
      <c r="A7" s="7">
        <v>2</v>
      </c>
      <c r="B7" s="8" t="s">
        <v>18</v>
      </c>
      <c r="C7" s="9">
        <v>56</v>
      </c>
      <c r="D7" s="9">
        <v>1000</v>
      </c>
      <c r="E7" s="9">
        <v>830</v>
      </c>
      <c r="F7" s="9">
        <v>1830</v>
      </c>
      <c r="G7" s="10">
        <v>3960</v>
      </c>
      <c r="H7" s="10">
        <v>7490</v>
      </c>
    </row>
    <row r="8" spans="1:8" ht="15" x14ac:dyDescent="0.3">
      <c r="A8" s="7">
        <v>3</v>
      </c>
      <c r="B8" s="8" t="s">
        <v>19</v>
      </c>
      <c r="C8" s="9">
        <v>27</v>
      </c>
      <c r="D8" s="9">
        <v>40</v>
      </c>
      <c r="E8" s="9">
        <v>60</v>
      </c>
      <c r="F8" s="9">
        <v>100</v>
      </c>
      <c r="G8" s="10">
        <v>210</v>
      </c>
      <c r="H8" s="10">
        <v>420</v>
      </c>
    </row>
    <row r="9" spans="1:8" ht="15" x14ac:dyDescent="0.3">
      <c r="A9" s="7">
        <v>4</v>
      </c>
      <c r="B9" s="8" t="s">
        <v>20</v>
      </c>
      <c r="C9" s="9">
        <v>116</v>
      </c>
      <c r="D9" s="9">
        <v>1100</v>
      </c>
      <c r="E9" s="9">
        <v>900</v>
      </c>
      <c r="F9" s="9">
        <v>2000</v>
      </c>
      <c r="G9" s="10">
        <v>4000</v>
      </c>
      <c r="H9" s="10">
        <v>5430</v>
      </c>
    </row>
    <row r="10" spans="1:8" ht="15" x14ac:dyDescent="0.3">
      <c r="A10" s="7">
        <v>5</v>
      </c>
      <c r="B10" s="8" t="s">
        <v>21</v>
      </c>
      <c r="C10" s="9">
        <v>119</v>
      </c>
      <c r="D10" s="9">
        <v>5720</v>
      </c>
      <c r="E10" s="9">
        <v>4500</v>
      </c>
      <c r="F10" s="9">
        <v>10220</v>
      </c>
      <c r="G10" s="10">
        <v>24690</v>
      </c>
      <c r="H10" s="10">
        <v>37050</v>
      </c>
    </row>
    <row r="11" spans="1:8" ht="15" x14ac:dyDescent="0.3">
      <c r="A11" s="7">
        <v>6</v>
      </c>
      <c r="B11" s="8" t="s">
        <v>22</v>
      </c>
      <c r="C11" s="9">
        <v>113</v>
      </c>
      <c r="D11" s="9">
        <v>4400</v>
      </c>
      <c r="E11" s="9">
        <v>5840</v>
      </c>
      <c r="F11" s="9">
        <v>10240</v>
      </c>
      <c r="G11" s="10">
        <v>21200</v>
      </c>
      <c r="H11" s="10">
        <v>28090</v>
      </c>
    </row>
    <row r="12" spans="1:8" ht="15" x14ac:dyDescent="0.3">
      <c r="A12" s="7">
        <v>7</v>
      </c>
      <c r="B12" s="8" t="s">
        <v>23</v>
      </c>
      <c r="C12" s="9">
        <v>30</v>
      </c>
      <c r="D12" s="9">
        <v>330</v>
      </c>
      <c r="E12" s="9">
        <v>440</v>
      </c>
      <c r="F12" s="9">
        <v>770</v>
      </c>
      <c r="G12" s="10">
        <v>1600</v>
      </c>
      <c r="H12" s="10">
        <v>1540</v>
      </c>
    </row>
    <row r="13" spans="1:8" ht="15" x14ac:dyDescent="0.3">
      <c r="A13" s="7">
        <v>8</v>
      </c>
      <c r="B13" s="8" t="s">
        <v>24</v>
      </c>
      <c r="C13" s="9">
        <v>299</v>
      </c>
      <c r="D13" s="9">
        <v>8120</v>
      </c>
      <c r="E13" s="9">
        <v>10290</v>
      </c>
      <c r="F13" s="9">
        <v>18410</v>
      </c>
      <c r="G13" s="10">
        <v>32890</v>
      </c>
      <c r="H13" s="10">
        <v>45950</v>
      </c>
    </row>
    <row r="14" spans="1:8" ht="15" x14ac:dyDescent="0.3">
      <c r="A14" s="7">
        <v>9</v>
      </c>
      <c r="B14" s="8" t="s">
        <v>25</v>
      </c>
      <c r="C14" s="9">
        <v>17</v>
      </c>
      <c r="D14" s="9">
        <v>40</v>
      </c>
      <c r="E14" s="11">
        <v>0</v>
      </c>
      <c r="F14" s="9">
        <v>40</v>
      </c>
      <c r="G14" s="10">
        <v>60</v>
      </c>
      <c r="H14" s="10">
        <v>50</v>
      </c>
    </row>
    <row r="15" spans="1:8" ht="15" x14ac:dyDescent="0.3">
      <c r="A15" s="7">
        <v>10</v>
      </c>
      <c r="B15" s="8" t="s">
        <v>26</v>
      </c>
      <c r="C15" s="9">
        <v>396</v>
      </c>
      <c r="D15" s="9">
        <v>10340</v>
      </c>
      <c r="E15" s="9">
        <v>18130</v>
      </c>
      <c r="F15" s="9">
        <v>28470</v>
      </c>
      <c r="G15" s="10">
        <v>56050</v>
      </c>
      <c r="H15" s="10">
        <v>60550</v>
      </c>
    </row>
    <row r="16" spans="1:8" ht="15" x14ac:dyDescent="0.3">
      <c r="A16" s="7">
        <v>11</v>
      </c>
      <c r="B16" s="8" t="s">
        <v>27</v>
      </c>
      <c r="C16" s="9">
        <v>149</v>
      </c>
      <c r="D16" s="9">
        <v>7190</v>
      </c>
      <c r="E16" s="9">
        <v>9560</v>
      </c>
      <c r="F16" s="9">
        <v>16750</v>
      </c>
      <c r="G16" s="10">
        <v>29930</v>
      </c>
      <c r="H16" s="10">
        <v>27040</v>
      </c>
    </row>
    <row r="17" spans="1:8" ht="15" x14ac:dyDescent="0.3">
      <c r="A17" s="7">
        <v>12</v>
      </c>
      <c r="B17" s="8" t="s">
        <v>28</v>
      </c>
      <c r="C17" s="9">
        <v>89</v>
      </c>
      <c r="D17" s="9">
        <v>1520</v>
      </c>
      <c r="E17" s="9">
        <v>1900</v>
      </c>
      <c r="F17" s="9">
        <v>3420</v>
      </c>
      <c r="G17" s="10">
        <v>5910</v>
      </c>
      <c r="H17" s="10">
        <v>8300</v>
      </c>
    </row>
    <row r="18" spans="1:8" s="3" customFormat="1" ht="15.6" x14ac:dyDescent="0.3">
      <c r="A18" s="12" t="s">
        <v>7</v>
      </c>
      <c r="B18" s="13" t="s">
        <v>6</v>
      </c>
      <c r="C18" s="14">
        <f>SUM(C6:C17)</f>
        <v>1478</v>
      </c>
      <c r="D18" s="14">
        <f t="shared" ref="D18:H18" si="0">SUM(D6:D17)</f>
        <v>41150</v>
      </c>
      <c r="E18" s="14">
        <f t="shared" si="0"/>
        <v>52950</v>
      </c>
      <c r="F18" s="14">
        <f t="shared" si="0"/>
        <v>94100</v>
      </c>
      <c r="G18" s="14">
        <f t="shared" si="0"/>
        <v>183770</v>
      </c>
      <c r="H18" s="35">
        <f t="shared" si="0"/>
        <v>223700</v>
      </c>
    </row>
    <row r="19" spans="1:8" ht="15" x14ac:dyDescent="0.3">
      <c r="A19" s="16">
        <v>1</v>
      </c>
      <c r="B19" s="8" t="s">
        <v>29</v>
      </c>
      <c r="C19" s="17">
        <v>104</v>
      </c>
      <c r="D19" s="9">
        <v>150</v>
      </c>
      <c r="E19" s="11">
        <v>0</v>
      </c>
      <c r="F19" s="9">
        <v>150</v>
      </c>
      <c r="G19" s="10">
        <v>220</v>
      </c>
      <c r="H19" s="10">
        <v>220</v>
      </c>
    </row>
    <row r="20" spans="1:8" ht="15" x14ac:dyDescent="0.3">
      <c r="A20" s="7">
        <v>2</v>
      </c>
      <c r="B20" s="8" t="s">
        <v>30</v>
      </c>
      <c r="C20" s="17">
        <v>134</v>
      </c>
      <c r="D20" s="9">
        <v>8050</v>
      </c>
      <c r="E20" s="9">
        <v>5500</v>
      </c>
      <c r="F20" s="9">
        <v>13550</v>
      </c>
      <c r="G20" s="10">
        <v>36060</v>
      </c>
      <c r="H20" s="10">
        <v>39380</v>
      </c>
    </row>
    <row r="21" spans="1:8" ht="15" x14ac:dyDescent="0.3">
      <c r="A21" s="7">
        <v>3</v>
      </c>
      <c r="B21" s="8" t="s">
        <v>31</v>
      </c>
      <c r="C21" s="17">
        <v>121</v>
      </c>
      <c r="D21" s="9">
        <v>140</v>
      </c>
      <c r="E21" s="11">
        <v>0</v>
      </c>
      <c r="F21" s="9">
        <v>140</v>
      </c>
      <c r="G21" s="10">
        <v>180</v>
      </c>
      <c r="H21" s="10">
        <v>180</v>
      </c>
    </row>
    <row r="22" spans="1:8" ht="15" x14ac:dyDescent="0.3">
      <c r="A22" s="7">
        <v>4</v>
      </c>
      <c r="B22" s="8" t="s">
        <v>32</v>
      </c>
      <c r="C22" s="17">
        <v>34</v>
      </c>
      <c r="D22" s="9">
        <v>130</v>
      </c>
      <c r="E22" s="9">
        <v>150</v>
      </c>
      <c r="F22" s="9">
        <v>280</v>
      </c>
      <c r="G22" s="10">
        <v>500</v>
      </c>
      <c r="H22" s="10">
        <v>2060</v>
      </c>
    </row>
    <row r="23" spans="1:8" ht="15.6" x14ac:dyDescent="0.3">
      <c r="A23" s="12" t="s">
        <v>8</v>
      </c>
      <c r="B23" s="18" t="s">
        <v>6</v>
      </c>
      <c r="C23" s="19">
        <f>SUM(C19:C22)</f>
        <v>393</v>
      </c>
      <c r="D23" s="19">
        <f>SUM(D19:D22)</f>
        <v>8470</v>
      </c>
      <c r="E23" s="19">
        <f>SUM(E19:E22)</f>
        <v>5650</v>
      </c>
      <c r="F23" s="19">
        <f>SUM(F19:F22)</f>
        <v>14120</v>
      </c>
      <c r="G23" s="20">
        <f>SUM(G19:G22)</f>
        <v>36960</v>
      </c>
      <c r="H23" s="20">
        <f>SUM(H19:H22)</f>
        <v>41840</v>
      </c>
    </row>
    <row r="24" spans="1:8" ht="15" x14ac:dyDescent="0.3">
      <c r="A24" s="7">
        <v>1</v>
      </c>
      <c r="B24" s="21" t="s">
        <v>33</v>
      </c>
      <c r="C24" s="17">
        <v>167</v>
      </c>
      <c r="D24" s="9">
        <v>400</v>
      </c>
      <c r="E24" s="9">
        <v>600</v>
      </c>
      <c r="F24" s="9">
        <v>1000</v>
      </c>
      <c r="G24" s="10">
        <v>1800</v>
      </c>
      <c r="H24" s="10">
        <v>3200</v>
      </c>
    </row>
    <row r="25" spans="1:8" s="3" customFormat="1" ht="15.6" x14ac:dyDescent="0.3">
      <c r="A25" s="22" t="s">
        <v>15</v>
      </c>
      <c r="B25" s="23" t="s">
        <v>6</v>
      </c>
      <c r="C25" s="14">
        <f>SUM(C24:C24)</f>
        <v>167</v>
      </c>
      <c r="D25" s="14">
        <f>SUM(D24:D24)</f>
        <v>400</v>
      </c>
      <c r="E25" s="14">
        <f>SUM(E24:E24)</f>
        <v>600</v>
      </c>
      <c r="F25" s="14">
        <f>SUM(F24:F24)</f>
        <v>1000</v>
      </c>
      <c r="G25" s="15">
        <f>SUM(G24:G24)</f>
        <v>1800</v>
      </c>
      <c r="H25" s="15">
        <f>SUM(H24:H24)</f>
        <v>3200</v>
      </c>
    </row>
    <row r="26" spans="1:8" ht="15" x14ac:dyDescent="0.3">
      <c r="A26" s="16">
        <v>1</v>
      </c>
      <c r="B26" s="24" t="s">
        <v>34</v>
      </c>
      <c r="C26" s="25">
        <v>465</v>
      </c>
      <c r="D26" s="9">
        <v>26200</v>
      </c>
      <c r="E26" s="9">
        <v>40000</v>
      </c>
      <c r="F26" s="9">
        <v>66200</v>
      </c>
      <c r="G26" s="10">
        <v>185000</v>
      </c>
      <c r="H26" s="10">
        <v>266010</v>
      </c>
    </row>
    <row r="27" spans="1:8" s="3" customFormat="1" ht="15.6" x14ac:dyDescent="0.3">
      <c r="A27" s="12" t="s">
        <v>9</v>
      </c>
      <c r="B27" s="18" t="s">
        <v>6</v>
      </c>
      <c r="C27" s="19">
        <v>465</v>
      </c>
      <c r="D27" s="26">
        <v>26200</v>
      </c>
      <c r="E27" s="26">
        <v>40000</v>
      </c>
      <c r="F27" s="26">
        <v>66200</v>
      </c>
      <c r="G27" s="27">
        <v>185000</v>
      </c>
      <c r="H27" s="27">
        <v>266010</v>
      </c>
    </row>
    <row r="28" spans="1:8" ht="15" x14ac:dyDescent="0.3">
      <c r="A28" s="16">
        <v>1</v>
      </c>
      <c r="B28" s="24" t="s">
        <v>35</v>
      </c>
      <c r="C28" s="25">
        <v>67</v>
      </c>
      <c r="D28" s="9">
        <v>580</v>
      </c>
      <c r="E28" s="9">
        <v>800</v>
      </c>
      <c r="F28" s="9">
        <v>1380</v>
      </c>
      <c r="G28" s="10">
        <v>2470</v>
      </c>
      <c r="H28" s="10">
        <v>7550</v>
      </c>
    </row>
    <row r="29" spans="1:8" ht="15.6" x14ac:dyDescent="0.3">
      <c r="A29" s="33" t="s">
        <v>13</v>
      </c>
      <c r="B29" s="34"/>
      <c r="C29" s="28">
        <f>C18+C23+C25+C27+C28</f>
        <v>2570</v>
      </c>
      <c r="D29" s="28">
        <f>D18+D23+D25+D27+D28</f>
        <v>76800</v>
      </c>
      <c r="E29" s="28">
        <f>E18+E23+E25+E27+E28</f>
        <v>100000</v>
      </c>
      <c r="F29" s="28">
        <f>F18+F23+F25+F27+F28</f>
        <v>176800</v>
      </c>
      <c r="G29" s="29">
        <f>G18+G23+G25+G27+G28</f>
        <v>410000</v>
      </c>
      <c r="H29" s="29">
        <f>H18+H23+H25+H27+H28</f>
        <v>542300</v>
      </c>
    </row>
  </sheetData>
  <sortState xmlns:xlrd2="http://schemas.microsoft.com/office/spreadsheetml/2017/richdata2" ref="B22:H22">
    <sortCondition ref="B22"/>
  </sortState>
  <mergeCells count="5">
    <mergeCell ref="A3:H3"/>
    <mergeCell ref="A4:H4"/>
    <mergeCell ref="A1:H1"/>
    <mergeCell ref="A2:H2"/>
    <mergeCell ref="A29:B29"/>
  </mergeCells>
  <pageMargins left="0.25" right="0.25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SBI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AGMAB1 LHOGUW</cp:lastModifiedBy>
  <cp:lastPrinted>2024-08-12T11:49:06Z</cp:lastPrinted>
  <dcterms:created xsi:type="dcterms:W3CDTF">2022-08-11T04:56:49Z</dcterms:created>
  <dcterms:modified xsi:type="dcterms:W3CDTF">2024-08-12T11:49:21Z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2024-08-12T11:43:10Z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209da55d-f737-4ad9-a0da-1682bf04c7a9</vt:lpwstr>
  </property>
  <property fmtid="{D5CDD505-2E9C-101B-9397-08002B2CF9AE}" pid="8" name="MSIP_Label_183ada4e-448b-4689-9b53-cdfe99a249d2_ContentBits">
    <vt:lpwstr>0</vt:lpwstr>
  </property>
</Properties>
</file>